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Beema Statistics Updated\Quarterly Insurance business\Quarterly business 2082-83\Quarterly business 4th\"/>
    </mc:Choice>
  </mc:AlternateContent>
  <xr:revisionPtr revIDLastSave="0" documentId="13_ncr:1_{8643449C-D1A3-4E8E-8057-2ED589B69B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th Qtr Life &amp; Mic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0" i="1" l="1"/>
  <c r="V28" i="1"/>
  <c r="V32" i="1"/>
  <c r="V34" i="1"/>
  <c r="V38" i="1"/>
  <c r="V39" i="1"/>
  <c r="V40" i="1"/>
  <c r="V41" i="1"/>
  <c r="V44" i="1"/>
  <c r="V45" i="1"/>
  <c r="V46" i="1"/>
  <c r="V14" i="1"/>
  <c r="V11" i="1"/>
  <c r="V10" i="1"/>
  <c r="V67" i="1"/>
  <c r="V66" i="1"/>
  <c r="V64" i="1"/>
  <c r="V65" i="1"/>
  <c r="V62" i="1"/>
  <c r="V63" i="1"/>
  <c r="V92" i="1"/>
  <c r="V21" i="1"/>
  <c r="V22" i="1"/>
  <c r="V25" i="1"/>
  <c r="V26" i="1"/>
  <c r="V33" i="1"/>
  <c r="V37" i="1"/>
  <c r="V50" i="1"/>
  <c r="V13" i="1"/>
  <c r="V17" i="1"/>
  <c r="V19" i="1"/>
  <c r="V23" i="1"/>
  <c r="V29" i="1"/>
  <c r="V31" i="1"/>
  <c r="V35" i="1"/>
  <c r="V43" i="1"/>
  <c r="V47" i="1"/>
  <c r="V49" i="1"/>
  <c r="V9" i="1"/>
  <c r="V15" i="1"/>
  <c r="V16" i="1"/>
  <c r="V27" i="1"/>
  <c r="V121" i="1" l="1"/>
  <c r="V120" i="1"/>
  <c r="V118" i="1"/>
  <c r="V117" i="1"/>
  <c r="V116" i="1"/>
  <c r="V115" i="1"/>
  <c r="V114" i="1"/>
  <c r="V112" i="1"/>
  <c r="V111" i="1"/>
  <c r="V110" i="1"/>
  <c r="V109" i="1"/>
  <c r="V108" i="1"/>
  <c r="V106" i="1"/>
  <c r="V105" i="1"/>
  <c r="V104" i="1"/>
  <c r="V103" i="1"/>
  <c r="V102" i="1"/>
  <c r="V100" i="1"/>
  <c r="V99" i="1"/>
  <c r="V98" i="1"/>
  <c r="V97" i="1"/>
  <c r="V96" i="1"/>
  <c r="V94" i="1"/>
  <c r="V93" i="1"/>
  <c r="V91" i="1"/>
  <c r="V90" i="1"/>
  <c r="V87" i="1"/>
  <c r="V86" i="1"/>
  <c r="V85" i="1"/>
  <c r="V84" i="1"/>
  <c r="V82" i="1"/>
  <c r="V81" i="1"/>
  <c r="V80" i="1"/>
  <c r="V79" i="1"/>
  <c r="V78" i="1"/>
  <c r="V76" i="1"/>
  <c r="V75" i="1"/>
  <c r="V74" i="1"/>
  <c r="V73" i="1"/>
  <c r="V72" i="1"/>
  <c r="V70" i="1"/>
  <c r="V69" i="1"/>
  <c r="V68" i="1"/>
  <c r="V51" i="1" l="1"/>
  <c r="V113" i="1"/>
  <c r="V101" i="1"/>
  <c r="V119" i="1"/>
  <c r="V107" i="1"/>
  <c r="V77" i="1"/>
  <c r="V71" i="1"/>
  <c r="V83" i="1"/>
  <c r="V48" i="1"/>
  <c r="V53" i="1"/>
  <c r="V36" i="1"/>
  <c r="V52" i="1"/>
  <c r="V24" i="1"/>
  <c r="V42" i="1"/>
  <c r="V30" i="1"/>
  <c r="V18" i="1"/>
  <c r="V89" i="1"/>
  <c r="V126" i="1"/>
  <c r="V127" i="1"/>
  <c r="V124" i="1"/>
  <c r="V122" i="1"/>
  <c r="V123" i="1"/>
  <c r="V95" i="1"/>
  <c r="V56" i="1"/>
  <c r="V55" i="1"/>
  <c r="V12" i="1"/>
  <c r="V54" i="1" l="1"/>
  <c r="V125" i="1"/>
</calcChain>
</file>

<file path=xl/sharedStrings.xml><?xml version="1.0" encoding="utf-8"?>
<sst xmlns="http://schemas.openxmlformats.org/spreadsheetml/2006/main" count="183" uniqueCount="59">
  <si>
    <t>Quarterly Province wise, Company wise Life Insurance Policies, Premium and Claim Details</t>
  </si>
  <si>
    <t>Amount in lakh</t>
  </si>
  <si>
    <t>Provinces</t>
  </si>
  <si>
    <t>Indicators</t>
  </si>
  <si>
    <t>Asian Life Insurance Company Ltd.</t>
  </si>
  <si>
    <t>Citizen Life Insurance Company Ltd.</t>
  </si>
  <si>
    <t>Himalayan Life Insurance Ltd.</t>
  </si>
  <si>
    <t>IME Life Insurance Company Ltd.</t>
  </si>
  <si>
    <t>Life Insurance Corporation (Nepal) Ltd.</t>
  </si>
  <si>
    <t>Metlife Alico</t>
  </si>
  <si>
    <t>National Life Insurance Company Ltd.</t>
  </si>
  <si>
    <t>Nepal Life Insurance Company Ltd.</t>
  </si>
  <si>
    <t>Prabhu Mahalaxmi Life Insurance Ltd</t>
  </si>
  <si>
    <t>Rastriya Jeevan Beema Company Ltd.</t>
  </si>
  <si>
    <t>Reliable Nepal Life Insurance Company Ltd.</t>
  </si>
  <si>
    <t>Sanima Reliance Life Insurance Ltd.</t>
  </si>
  <si>
    <t>Sun Nepal Life Insurance Company Ltd.</t>
  </si>
  <si>
    <t>SuryaJyoti LIfe Insurance Company Ltd.</t>
  </si>
  <si>
    <t>Guardian Micro Life Insurance Ltd.</t>
  </si>
  <si>
    <t>Crest Micro Life Insurance</t>
  </si>
  <si>
    <t xml:space="preserve">Liberty Micro Life Insurance Limited </t>
  </si>
  <si>
    <t>Percentage Change</t>
  </si>
  <si>
    <t xml:space="preserve">Koshi </t>
  </si>
  <si>
    <t xml:space="preserve"> Number of Issued Policies</t>
  </si>
  <si>
    <t xml:space="preserve"> First Premium Income</t>
  </si>
  <si>
    <t xml:space="preserve"> Renewal Premium Income</t>
  </si>
  <si>
    <t xml:space="preserve"> Total Premium</t>
  </si>
  <si>
    <t xml:space="preserve"> Number of Gross Claim Paid</t>
  </si>
  <si>
    <t xml:space="preserve"> Amount of Gross Claim Paid</t>
  </si>
  <si>
    <t>Madhesh</t>
  </si>
  <si>
    <t>Bagmati</t>
  </si>
  <si>
    <t>Gandaki</t>
  </si>
  <si>
    <t>Lumbini</t>
  </si>
  <si>
    <t>Karnali</t>
  </si>
  <si>
    <t>Sudurpaschim</t>
  </si>
  <si>
    <t>Total Sum of Number of Issued Policies</t>
  </si>
  <si>
    <t>Total Sum of First Premium Income</t>
  </si>
  <si>
    <t>Total Sum of Renewal Premium Income</t>
  </si>
  <si>
    <t>Total Sum of Total Premium</t>
  </si>
  <si>
    <t>Total Sum of Number of Gross Claim Paid</t>
  </si>
  <si>
    <t>Total Sum of Amount of Gross Claim Paid</t>
  </si>
  <si>
    <t>Quarterly Portfolio wise, Company wise Life Insurance Policies, Premium and Claim Details</t>
  </si>
  <si>
    <t>Policies</t>
  </si>
  <si>
    <t>Anticipative Endowment Life Insurance Policy</t>
  </si>
  <si>
    <t>Total Premium</t>
  </si>
  <si>
    <t>Child Endowment Life Insurance Policy</t>
  </si>
  <si>
    <t>Endowment Cum Whole Life Insurance Policy</t>
  </si>
  <si>
    <t>Endowment Life Insurance Policy</t>
  </si>
  <si>
    <t>Foreign EmploymentTerm Life Insurance Policy</t>
  </si>
  <si>
    <t>Micro Insurance Policy</t>
  </si>
  <si>
    <t>Single Premium Insurance Policy</t>
  </si>
  <si>
    <t>Term Insurance Policy</t>
  </si>
  <si>
    <t>Whole Life Insurance Policy</t>
  </si>
  <si>
    <t>Other Life Insurance Policy</t>
  </si>
  <si>
    <r>
      <t xml:space="preserve">Note: </t>
    </r>
    <r>
      <rPr>
        <i/>
        <sz val="11"/>
        <color theme="1"/>
        <rFont val="Calibri"/>
        <family val="2"/>
      </rPr>
      <t>The value of gross benefit  of life insurance ploicies are not included in the gross claim paid.</t>
    </r>
  </si>
  <si>
    <t xml:space="preserve">Grand Total (FY 2081/82, Up to Q4) </t>
  </si>
  <si>
    <t xml:space="preserve">Grand Total (FY 2082/83, Up to Q4) </t>
  </si>
  <si>
    <t xml:space="preserve">FY 2082/83, Up to 4th Quarter </t>
  </si>
  <si>
    <t xml:space="preserve">        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</si>
</sst>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Green]0.00&quot;▲&quot;;[Red]0.00&quot;▼&quot;;&quot;Nill&quot;"/>
    <numFmt numFmtId="165" formatCode="_(* #,##0_);_(* \(#,##0\);_(* &quot;-&quot;??_);_(@_)"/>
    <numFmt numFmtId="166" formatCode="0.00;[Red]0.00"/>
    <numFmt numFmtId="167" formatCode="[Green]0.00&quot;*&quot;;[Red]0.00&quot;**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i/>
      <sz val="11"/>
      <color rgb="FFFF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rgb="FFFF0000"/>
      <name val="Calibri"/>
      <family val="2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4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Protection="1">
      <protection locked="0"/>
    </xf>
    <xf numFmtId="0" fontId="6" fillId="0" borderId="5" xfId="0" applyFont="1" applyBorder="1" applyProtection="1">
      <protection locked="0"/>
    </xf>
    <xf numFmtId="0" fontId="0" fillId="0" borderId="5" xfId="0" applyBorder="1" applyProtection="1">
      <protection locked="0"/>
    </xf>
    <xf numFmtId="164" fontId="7" fillId="2" borderId="6" xfId="1" applyNumberFormat="1" applyFont="1" applyFill="1" applyBorder="1" applyAlignment="1" applyProtection="1">
      <alignment horizontal="center" vertical="center"/>
      <protection locked="0" hidden="1"/>
    </xf>
    <xf numFmtId="0" fontId="6" fillId="3" borderId="8" xfId="0" applyFont="1" applyFill="1" applyBorder="1" applyProtection="1">
      <protection locked="0"/>
    </xf>
    <xf numFmtId="43" fontId="0" fillId="3" borderId="8" xfId="1" applyFont="1" applyFill="1" applyBorder="1" applyProtection="1">
      <protection locked="0"/>
    </xf>
    <xf numFmtId="43" fontId="6" fillId="3" borderId="9" xfId="1" applyFont="1" applyFill="1" applyBorder="1" applyProtection="1">
      <protection locked="0"/>
    </xf>
    <xf numFmtId="43" fontId="0" fillId="3" borderId="9" xfId="1" applyFont="1" applyFill="1" applyBorder="1" applyProtection="1">
      <protection locked="0"/>
    </xf>
    <xf numFmtId="0" fontId="6" fillId="0" borderId="8" xfId="0" applyFon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9" xfId="0" applyBorder="1" applyProtection="1">
      <protection locked="0"/>
    </xf>
    <xf numFmtId="0" fontId="6" fillId="3" borderId="12" xfId="0" applyFont="1" applyFill="1" applyBorder="1" applyProtection="1">
      <protection locked="0"/>
    </xf>
    <xf numFmtId="43" fontId="0" fillId="3" borderId="12" xfId="1" applyFont="1" applyFill="1" applyBorder="1" applyProtection="1">
      <protection locked="0"/>
    </xf>
    <xf numFmtId="43" fontId="0" fillId="3" borderId="13" xfId="1" applyFont="1" applyFill="1" applyBorder="1" applyProtection="1">
      <protection locked="0"/>
    </xf>
    <xf numFmtId="43" fontId="0" fillId="3" borderId="16" xfId="1" applyFont="1" applyFill="1" applyBorder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43" fontId="0" fillId="0" borderId="0" xfId="1" applyFont="1" applyFill="1" applyBorder="1" applyProtection="1">
      <protection locked="0"/>
    </xf>
    <xf numFmtId="43" fontId="0" fillId="2" borderId="0" xfId="1" applyFont="1" applyFill="1" applyBorder="1" applyProtection="1">
      <protection locked="0"/>
    </xf>
    <xf numFmtId="43" fontId="6" fillId="0" borderId="0" xfId="1" applyFont="1" applyFill="1" applyBorder="1" applyProtection="1">
      <protection locked="0"/>
    </xf>
    <xf numFmtId="164" fontId="7" fillId="0" borderId="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5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20" xfId="0" applyFont="1" applyFill="1" applyBorder="1" applyAlignment="1" applyProtection="1">
      <alignment horizontal="center" vertical="center" wrapText="1"/>
      <protection locked="0"/>
    </xf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7" xfId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0" fillId="0" borderId="25" xfId="0" applyBorder="1" applyProtection="1">
      <protection locked="0"/>
    </xf>
    <xf numFmtId="0" fontId="0" fillId="3" borderId="26" xfId="0" applyFill="1" applyBorder="1" applyProtection="1">
      <protection locked="0"/>
    </xf>
    <xf numFmtId="43" fontId="0" fillId="0" borderId="0" xfId="0" applyNumberFormat="1" applyProtection="1">
      <protection locked="0"/>
    </xf>
    <xf numFmtId="0" fontId="0" fillId="3" borderId="19" xfId="0" applyFill="1" applyBorder="1" applyProtection="1">
      <protection locked="0"/>
    </xf>
    <xf numFmtId="43" fontId="0" fillId="3" borderId="19" xfId="1" applyFont="1" applyFill="1" applyBorder="1" applyProtection="1">
      <protection locked="0"/>
    </xf>
    <xf numFmtId="43" fontId="0" fillId="3" borderId="20" xfId="1" applyFont="1" applyFill="1" applyBorder="1" applyProtection="1">
      <protection locked="0"/>
    </xf>
    <xf numFmtId="0" fontId="0" fillId="0" borderId="27" xfId="0" applyBorder="1" applyProtection="1">
      <protection locked="0"/>
    </xf>
    <xf numFmtId="43" fontId="0" fillId="3" borderId="28" xfId="1" applyFont="1" applyFill="1" applyBorder="1" applyProtection="1">
      <protection locked="0"/>
    </xf>
    <xf numFmtId="43" fontId="0" fillId="3" borderId="29" xfId="1" applyFont="1" applyFill="1" applyBorder="1" applyProtection="1">
      <protection locked="0"/>
    </xf>
    <xf numFmtId="0" fontId="0" fillId="0" borderId="29" xfId="0" applyBorder="1" applyProtection="1">
      <protection locked="0"/>
    </xf>
    <xf numFmtId="43" fontId="0" fillId="3" borderId="30" xfId="1" applyFont="1" applyFill="1" applyBorder="1" applyProtection="1">
      <protection locked="0"/>
    </xf>
    <xf numFmtId="165" fontId="0" fillId="0" borderId="0" xfId="1" applyNumberFormat="1" applyFont="1" applyProtection="1">
      <protection locked="0"/>
    </xf>
    <xf numFmtId="0" fontId="8" fillId="0" borderId="0" xfId="0" applyFont="1" applyProtection="1">
      <protection locked="0"/>
    </xf>
    <xf numFmtId="43" fontId="0" fillId="0" borderId="0" xfId="1" applyFont="1" applyProtection="1">
      <protection locked="0"/>
    </xf>
    <xf numFmtId="166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164" fontId="7" fillId="2" borderId="6" xfId="1" applyNumberFormat="1" applyFont="1" applyFill="1" applyBorder="1" applyAlignment="1" applyProtection="1">
      <alignment horizontal="center" vertical="center"/>
      <protection hidden="1"/>
    </xf>
    <xf numFmtId="0" fontId="0" fillId="0" borderId="34" xfId="0" applyBorder="1" applyProtection="1">
      <protection locked="0"/>
    </xf>
    <xf numFmtId="164" fontId="7" fillId="2" borderId="35" xfId="1" applyNumberFormat="1" applyFont="1" applyFill="1" applyBorder="1" applyAlignment="1" applyProtection="1">
      <alignment horizontal="center" vertical="center"/>
      <protection locked="0" hidden="1"/>
    </xf>
    <xf numFmtId="164" fontId="7" fillId="2" borderId="36" xfId="1" applyNumberFormat="1" applyFont="1" applyFill="1" applyBorder="1" applyAlignment="1" applyProtection="1">
      <alignment horizontal="center" vertical="center"/>
      <protection locked="0" hidden="1"/>
    </xf>
    <xf numFmtId="0" fontId="0" fillId="0" borderId="20" xfId="0" applyBorder="1" applyProtection="1"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0" fillId="3" borderId="32" xfId="0" applyFill="1" applyBorder="1" applyAlignment="1" applyProtection="1">
      <alignment horizontal="left"/>
      <protection locked="0"/>
    </xf>
    <xf numFmtId="0" fontId="0" fillId="3" borderId="29" xfId="0" applyFill="1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3" borderId="33" xfId="0" applyFill="1" applyBorder="1" applyAlignment="1" applyProtection="1">
      <alignment horizontal="left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</xdr:colOff>
      <xdr:row>0</xdr:row>
      <xdr:rowOff>38099</xdr:rowOff>
    </xdr:from>
    <xdr:to>
      <xdr:col>11</xdr:col>
      <xdr:colOff>644525</xdr:colOff>
      <xdr:row>3</xdr:row>
      <xdr:rowOff>175072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9EACBF-E18F-4AB1-9759-50EF0892F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2225" y="38099"/>
          <a:ext cx="3209925" cy="708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Y146"/>
  <sheetViews>
    <sheetView tabSelected="1" view="pageBreakPreview" topLeftCell="G1" zoomScale="70" zoomScaleNormal="80" zoomScaleSheetLayoutView="70" workbookViewId="0">
      <selection activeCell="S4" sqref="S4"/>
    </sheetView>
  </sheetViews>
  <sheetFormatPr defaultRowHeight="15" x14ac:dyDescent="0.25"/>
  <cols>
    <col min="1" max="1" width="20.28515625" style="1" customWidth="1"/>
    <col min="2" max="2" width="31.5703125" style="1" bestFit="1" customWidth="1"/>
    <col min="3" max="3" width="20.140625" style="1" bestFit="1" customWidth="1"/>
    <col min="4" max="4" width="15.28515625" style="1" bestFit="1" customWidth="1"/>
    <col min="5" max="5" width="12.5703125" style="1" bestFit="1" customWidth="1"/>
    <col min="6" max="6" width="12.28515625" style="1" bestFit="1" customWidth="1"/>
    <col min="7" max="7" width="14.7109375" style="1" bestFit="1" customWidth="1"/>
    <col min="8" max="8" width="12.28515625" style="1" bestFit="1" customWidth="1"/>
    <col min="9" max="10" width="13.7109375" style="1" bestFit="1" customWidth="1"/>
    <col min="11" max="11" width="12.28515625" style="1" bestFit="1" customWidth="1"/>
    <col min="12" max="12" width="20.140625" style="1" bestFit="1" customWidth="1"/>
    <col min="13" max="13" width="14.140625" style="1" bestFit="1" customWidth="1"/>
    <col min="14" max="14" width="12.28515625" style="1" bestFit="1" customWidth="1"/>
    <col min="15" max="15" width="14.140625" style="1" bestFit="1" customWidth="1"/>
    <col min="16" max="16" width="13.7109375" style="1" bestFit="1" customWidth="1"/>
    <col min="17" max="17" width="14.85546875" style="32" bestFit="1" customWidth="1"/>
    <col min="18" max="18" width="11.140625" style="1" bestFit="1" customWidth="1"/>
    <col min="19" max="19" width="13" style="1" bestFit="1" customWidth="1"/>
    <col min="20" max="20" width="18" style="1" bestFit="1" customWidth="1"/>
    <col min="21" max="21" width="16.28515625" style="1" bestFit="1" customWidth="1"/>
    <col min="22" max="22" width="20.42578125" style="1" bestFit="1" customWidth="1"/>
    <col min="23" max="23" width="9.140625" style="1"/>
    <col min="24" max="24" width="10.5703125" style="1" bestFit="1" customWidth="1"/>
    <col min="25" max="25" width="11.5703125" style="1" bestFit="1" customWidth="1"/>
    <col min="26" max="16384" width="9.140625" style="1"/>
  </cols>
  <sheetData>
    <row r="5" spans="1:22" ht="20.25" x14ac:dyDescent="0.3">
      <c r="A5" s="68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</row>
    <row r="6" spans="1:22" x14ac:dyDescent="0.25">
      <c r="A6" s="69" t="s">
        <v>57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 ht="15.75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2"/>
      <c r="S7" s="2"/>
      <c r="T7" s="2"/>
      <c r="V7" s="2" t="s">
        <v>1</v>
      </c>
    </row>
    <row r="8" spans="1:22" s="7" customFormat="1" ht="72" thickBot="1" x14ac:dyDescent="0.3">
      <c r="A8" s="4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5" t="s">
        <v>12</v>
      </c>
      <c r="L8" s="5" t="s">
        <v>13</v>
      </c>
      <c r="M8" s="5" t="s">
        <v>14</v>
      </c>
      <c r="N8" s="5" t="s">
        <v>15</v>
      </c>
      <c r="O8" s="5" t="s">
        <v>16</v>
      </c>
      <c r="P8" s="5" t="s">
        <v>17</v>
      </c>
      <c r="Q8" s="5" t="s">
        <v>18</v>
      </c>
      <c r="R8" s="5" t="s">
        <v>19</v>
      </c>
      <c r="S8" s="5" t="s">
        <v>20</v>
      </c>
      <c r="T8" s="5" t="s">
        <v>56</v>
      </c>
      <c r="U8" s="5" t="s">
        <v>55</v>
      </c>
      <c r="V8" s="6" t="s">
        <v>21</v>
      </c>
    </row>
    <row r="9" spans="1:22" ht="16.5" thickBot="1" x14ac:dyDescent="0.3">
      <c r="A9" s="70" t="s">
        <v>22</v>
      </c>
      <c r="B9" s="8" t="s">
        <v>23</v>
      </c>
      <c r="C9" s="9">
        <v>5121</v>
      </c>
      <c r="D9" s="9">
        <v>79393</v>
      </c>
      <c r="E9" s="9">
        <v>5091</v>
      </c>
      <c r="F9" s="9">
        <v>13064</v>
      </c>
      <c r="G9" s="9">
        <v>4511</v>
      </c>
      <c r="H9" s="9">
        <v>459113</v>
      </c>
      <c r="I9" s="9">
        <v>8532</v>
      </c>
      <c r="J9" s="9">
        <v>19562</v>
      </c>
      <c r="K9" s="9">
        <v>2728</v>
      </c>
      <c r="L9" s="9">
        <v>303</v>
      </c>
      <c r="M9" s="9">
        <v>2762</v>
      </c>
      <c r="N9" s="9">
        <v>1921</v>
      </c>
      <c r="O9" s="9">
        <v>6678</v>
      </c>
      <c r="P9" s="9">
        <v>5094</v>
      </c>
      <c r="Q9" s="9">
        <v>870733</v>
      </c>
      <c r="R9" s="10">
        <v>11817</v>
      </c>
      <c r="S9" s="9">
        <v>19720</v>
      </c>
      <c r="T9" s="11">
        <v>1516143</v>
      </c>
      <c r="U9" s="12">
        <v>1274542</v>
      </c>
      <c r="V9" s="13">
        <f>(T9-U9)/U9*100</f>
        <v>18.955907298464862</v>
      </c>
    </row>
    <row r="10" spans="1:22" ht="16.5" thickBot="1" x14ac:dyDescent="0.3">
      <c r="A10" s="71"/>
      <c r="B10" s="14" t="s">
        <v>24</v>
      </c>
      <c r="C10" s="15">
        <v>3975.12417</v>
      </c>
      <c r="D10" s="15">
        <v>3302.8549239999979</v>
      </c>
      <c r="E10" s="15">
        <v>3028.4836799999998</v>
      </c>
      <c r="F10" s="15">
        <v>5487.4347319999979</v>
      </c>
      <c r="G10" s="15">
        <v>1626.2693300000001</v>
      </c>
      <c r="H10" s="15">
        <v>4907.034497900002</v>
      </c>
      <c r="I10" s="15">
        <v>9406.6947799999998</v>
      </c>
      <c r="J10" s="15">
        <v>18692.046470000001</v>
      </c>
      <c r="K10" s="15">
        <v>2240.6550294999997</v>
      </c>
      <c r="L10" s="15">
        <v>137.58778000000001</v>
      </c>
      <c r="M10" s="15">
        <v>2168.3202700000002</v>
      </c>
      <c r="N10" s="15">
        <v>1741.99317</v>
      </c>
      <c r="O10" s="15">
        <v>2259.3415482</v>
      </c>
      <c r="P10" s="15">
        <v>3878.8269137999991</v>
      </c>
      <c r="Q10" s="15">
        <v>3122.5076414</v>
      </c>
      <c r="R10" s="15">
        <v>147.88536999999999</v>
      </c>
      <c r="S10" s="15">
        <v>805.05223999999998</v>
      </c>
      <c r="T10" s="16">
        <v>66928.112546799995</v>
      </c>
      <c r="U10" s="17">
        <v>56392.89</v>
      </c>
      <c r="V10" s="13">
        <f t="shared" ref="V10:V56" si="0">(T10-U10)/U10*100</f>
        <v>18.681827703456936</v>
      </c>
    </row>
    <row r="11" spans="1:22" ht="16.5" thickBot="1" x14ac:dyDescent="0.3">
      <c r="A11" s="71"/>
      <c r="B11" s="14" t="s">
        <v>25</v>
      </c>
      <c r="C11" s="15">
        <v>13689.207520799999</v>
      </c>
      <c r="D11" s="15">
        <v>8464.3610800000006</v>
      </c>
      <c r="E11" s="15">
        <v>20722.966609999999</v>
      </c>
      <c r="F11" s="15">
        <v>13097.6030347</v>
      </c>
      <c r="G11" s="15">
        <v>11264.671130000001</v>
      </c>
      <c r="H11" s="15">
        <v>5926.6302417999987</v>
      </c>
      <c r="I11" s="15">
        <v>24414.611720000001</v>
      </c>
      <c r="J11" s="15">
        <v>58088.835563699999</v>
      </c>
      <c r="K11" s="15">
        <v>3561.1418199999998</v>
      </c>
      <c r="L11" s="15">
        <v>607.90551000000005</v>
      </c>
      <c r="M11" s="15">
        <v>4772.2631437</v>
      </c>
      <c r="N11" s="15">
        <v>5405.5216300000002</v>
      </c>
      <c r="O11" s="15">
        <v>5325.1270299999996</v>
      </c>
      <c r="P11" s="15">
        <v>9177.98452</v>
      </c>
      <c r="Q11" s="15">
        <v>40.260620000000003</v>
      </c>
      <c r="R11" s="15">
        <v>19.50299</v>
      </c>
      <c r="S11" s="15">
        <v>147.74118999999999</v>
      </c>
      <c r="T11" s="16">
        <v>184726.33535470002</v>
      </c>
      <c r="U11" s="17">
        <v>166881.32</v>
      </c>
      <c r="V11" s="13">
        <f t="shared" si="0"/>
        <v>10.693237178792694</v>
      </c>
    </row>
    <row r="12" spans="1:22" ht="16.5" thickBot="1" x14ac:dyDescent="0.3">
      <c r="A12" s="71"/>
      <c r="B12" s="14" t="s">
        <v>26</v>
      </c>
      <c r="C12" s="15">
        <v>17664.331690799998</v>
      </c>
      <c r="D12" s="15">
        <v>11767.216003999998</v>
      </c>
      <c r="E12" s="15">
        <v>23751.450290000001</v>
      </c>
      <c r="F12" s="15">
        <v>18585.037766699999</v>
      </c>
      <c r="G12" s="15">
        <v>12890.94046</v>
      </c>
      <c r="H12" s="15">
        <v>10833.6647397</v>
      </c>
      <c r="I12" s="15">
        <v>33821.306499999999</v>
      </c>
      <c r="J12" s="15">
        <v>76780.882033699992</v>
      </c>
      <c r="K12" s="15">
        <v>5801.7968495000005</v>
      </c>
      <c r="L12" s="15">
        <v>745.49329</v>
      </c>
      <c r="M12" s="15">
        <v>6940.5834137000002</v>
      </c>
      <c r="N12" s="15">
        <v>7147.5147999999999</v>
      </c>
      <c r="O12" s="15">
        <v>7584.4685782000006</v>
      </c>
      <c r="P12" s="15">
        <v>13056.8114338</v>
      </c>
      <c r="Q12" s="15">
        <v>3162.7682614</v>
      </c>
      <c r="R12" s="15">
        <v>167.38836000000001</v>
      </c>
      <c r="S12" s="15">
        <v>952.79342999999994</v>
      </c>
      <c r="T12" s="16">
        <v>251654.44790149998</v>
      </c>
      <c r="U12" s="17">
        <v>223274.21</v>
      </c>
      <c r="V12" s="13">
        <f t="shared" si="0"/>
        <v>12.710934192309981</v>
      </c>
    </row>
    <row r="13" spans="1:22" ht="16.5" thickBot="1" x14ac:dyDescent="0.3">
      <c r="A13" s="71"/>
      <c r="B13" s="18" t="s">
        <v>27</v>
      </c>
      <c r="C13" s="19">
        <v>1828</v>
      </c>
      <c r="D13" s="19">
        <v>128</v>
      </c>
      <c r="E13" s="19">
        <v>121</v>
      </c>
      <c r="F13" s="19">
        <v>662</v>
      </c>
      <c r="G13" s="19">
        <v>2943</v>
      </c>
      <c r="H13" s="19">
        <v>6454</v>
      </c>
      <c r="I13" s="19">
        <v>4373</v>
      </c>
      <c r="J13" s="19">
        <v>9377</v>
      </c>
      <c r="K13" s="19">
        <v>482</v>
      </c>
      <c r="L13" s="19"/>
      <c r="M13" s="19">
        <v>281</v>
      </c>
      <c r="N13" s="19">
        <v>182</v>
      </c>
      <c r="O13" s="20">
        <v>122</v>
      </c>
      <c r="P13" s="20">
        <v>1296</v>
      </c>
      <c r="Q13" s="20">
        <v>1918</v>
      </c>
      <c r="R13" s="21">
        <v>8</v>
      </c>
      <c r="S13" s="19">
        <v>12</v>
      </c>
      <c r="T13" s="11">
        <v>30187</v>
      </c>
      <c r="U13" s="22">
        <v>32444</v>
      </c>
      <c r="V13" s="13">
        <f t="shared" si="0"/>
        <v>-6.9566021452348661</v>
      </c>
    </row>
    <row r="14" spans="1:22" ht="16.5" thickBot="1" x14ac:dyDescent="0.3">
      <c r="A14" s="72"/>
      <c r="B14" s="23" t="s">
        <v>28</v>
      </c>
      <c r="C14" s="24">
        <v>2260.9220700000001</v>
      </c>
      <c r="D14" s="24">
        <v>629.26582389999999</v>
      </c>
      <c r="E14" s="24">
        <v>334.08864999999997</v>
      </c>
      <c r="F14" s="24">
        <v>1126.5211624999999</v>
      </c>
      <c r="G14" s="24">
        <v>4125.5356812</v>
      </c>
      <c r="H14" s="24">
        <v>4931.3848150999966</v>
      </c>
      <c r="I14" s="24">
        <v>8963.8799500000005</v>
      </c>
      <c r="J14" s="24">
        <v>18763.0866532</v>
      </c>
      <c r="K14" s="24">
        <v>625.45568989999992</v>
      </c>
      <c r="L14" s="24">
        <v>0</v>
      </c>
      <c r="M14" s="24">
        <v>332.72223000000002</v>
      </c>
      <c r="N14" s="24">
        <v>298.68700000000001</v>
      </c>
      <c r="O14" s="24">
        <v>697.86419999999998</v>
      </c>
      <c r="P14" s="24">
        <v>1989.48244</v>
      </c>
      <c r="Q14" s="24">
        <v>2224.1006499999999</v>
      </c>
      <c r="R14" s="24">
        <v>10.4975</v>
      </c>
      <c r="S14" s="24">
        <v>18.2</v>
      </c>
      <c r="T14" s="16">
        <v>47331.694515799987</v>
      </c>
      <c r="U14" s="25">
        <v>48139.7</v>
      </c>
      <c r="V14" s="13">
        <f t="shared" si="0"/>
        <v>-1.6784597415439024</v>
      </c>
    </row>
    <row r="15" spans="1:22" ht="16.5" thickBot="1" x14ac:dyDescent="0.3">
      <c r="A15" s="70" t="s">
        <v>29</v>
      </c>
      <c r="B15" s="8" t="s">
        <v>23</v>
      </c>
      <c r="C15" s="9">
        <v>5003</v>
      </c>
      <c r="D15" s="9">
        <v>8151</v>
      </c>
      <c r="E15" s="9">
        <v>10076</v>
      </c>
      <c r="F15" s="9">
        <v>5100</v>
      </c>
      <c r="G15" s="9">
        <v>19058</v>
      </c>
      <c r="H15" s="9">
        <v>52454</v>
      </c>
      <c r="I15" s="9">
        <v>3489</v>
      </c>
      <c r="J15" s="9">
        <v>21142</v>
      </c>
      <c r="K15" s="9">
        <v>3479</v>
      </c>
      <c r="L15" s="9">
        <v>239</v>
      </c>
      <c r="M15" s="9">
        <v>4107</v>
      </c>
      <c r="N15" s="9">
        <v>4812</v>
      </c>
      <c r="O15" s="9">
        <v>25664</v>
      </c>
      <c r="P15" s="9">
        <v>7368</v>
      </c>
      <c r="Q15" s="9">
        <v>405</v>
      </c>
      <c r="R15" s="10">
        <v>2755</v>
      </c>
      <c r="S15" s="9">
        <v>13313</v>
      </c>
      <c r="T15" s="11">
        <v>186615</v>
      </c>
      <c r="U15" s="9">
        <v>125622</v>
      </c>
      <c r="V15" s="13">
        <f t="shared" si="0"/>
        <v>48.552801260925634</v>
      </c>
    </row>
    <row r="16" spans="1:22" ht="16.5" thickBot="1" x14ac:dyDescent="0.3">
      <c r="A16" s="71"/>
      <c r="B16" s="14" t="s">
        <v>24</v>
      </c>
      <c r="C16" s="15">
        <v>3692.1764400000002</v>
      </c>
      <c r="D16" s="15">
        <v>2048.3282422000007</v>
      </c>
      <c r="E16" s="15">
        <v>4738.0413900000003</v>
      </c>
      <c r="F16" s="15">
        <v>2193.5843738000003</v>
      </c>
      <c r="G16" s="15">
        <v>6910.93174</v>
      </c>
      <c r="H16" s="15">
        <v>509.82400599999994</v>
      </c>
      <c r="I16" s="15">
        <v>3625.07375</v>
      </c>
      <c r="J16" s="15">
        <v>14924.878940000001</v>
      </c>
      <c r="K16" s="15">
        <v>2730.6489999999999</v>
      </c>
      <c r="L16" s="15">
        <v>103.99114</v>
      </c>
      <c r="M16" s="15">
        <v>1985.3124</v>
      </c>
      <c r="N16" s="15">
        <v>3111.2093100000002</v>
      </c>
      <c r="O16" s="15">
        <v>1413.5749055999997</v>
      </c>
      <c r="P16" s="15">
        <v>3932.3622948000002</v>
      </c>
      <c r="Q16" s="15">
        <v>28.51688</v>
      </c>
      <c r="R16" s="15">
        <v>161.34164000000001</v>
      </c>
      <c r="S16" s="15">
        <v>475.40562</v>
      </c>
      <c r="T16" s="16">
        <v>52585.202072399996</v>
      </c>
      <c r="U16" s="15">
        <v>39789.18</v>
      </c>
      <c r="V16" s="13">
        <f t="shared" si="0"/>
        <v>32.159552100344854</v>
      </c>
    </row>
    <row r="17" spans="1:22" ht="16.5" thickBot="1" x14ac:dyDescent="0.3">
      <c r="A17" s="71"/>
      <c r="B17" s="14" t="s">
        <v>25</v>
      </c>
      <c r="C17" s="15">
        <v>9498.6353015000004</v>
      </c>
      <c r="D17" s="15">
        <v>3884.8212800000001</v>
      </c>
      <c r="E17" s="15">
        <v>16524.41977</v>
      </c>
      <c r="F17" s="15">
        <v>3045.2973730000003</v>
      </c>
      <c r="G17" s="15">
        <v>28453.269260000001</v>
      </c>
      <c r="H17" s="15">
        <v>339.68757850000009</v>
      </c>
      <c r="I17" s="15">
        <v>8579.4800300000006</v>
      </c>
      <c r="J17" s="15">
        <v>43106.4808424</v>
      </c>
      <c r="K17" s="15">
        <v>4767.6398099999997</v>
      </c>
      <c r="L17" s="15">
        <v>483.88562000000002</v>
      </c>
      <c r="M17" s="15">
        <v>4743.6589299999996</v>
      </c>
      <c r="N17" s="15">
        <v>6143.4717799999999</v>
      </c>
      <c r="O17" s="15">
        <v>2349.1035700000002</v>
      </c>
      <c r="P17" s="15">
        <v>6738.1440282999993</v>
      </c>
      <c r="Q17" s="15">
        <v>9.2448200000000007</v>
      </c>
      <c r="R17" s="15">
        <v>32.681280000000001</v>
      </c>
      <c r="S17" s="15">
        <v>15.369870000000001</v>
      </c>
      <c r="T17" s="16">
        <v>138715.29114370001</v>
      </c>
      <c r="U17" s="15">
        <v>123356.6</v>
      </c>
      <c r="V17" s="13">
        <f t="shared" si="0"/>
        <v>12.450644022046658</v>
      </c>
    </row>
    <row r="18" spans="1:22" ht="16.5" thickBot="1" x14ac:dyDescent="0.3">
      <c r="A18" s="71"/>
      <c r="B18" s="14" t="s">
        <v>26</v>
      </c>
      <c r="C18" s="15">
        <v>13190.811741500002</v>
      </c>
      <c r="D18" s="15">
        <v>5933.1495222000003</v>
      </c>
      <c r="E18" s="15">
        <v>21262.461159999999</v>
      </c>
      <c r="F18" s="15">
        <v>5238.8817468000007</v>
      </c>
      <c r="G18" s="15">
        <v>35364.201000000001</v>
      </c>
      <c r="H18" s="15">
        <v>849.51158450000003</v>
      </c>
      <c r="I18" s="15">
        <v>12204.55378</v>
      </c>
      <c r="J18" s="15">
        <v>58031.359782399995</v>
      </c>
      <c r="K18" s="15">
        <v>7498.28881</v>
      </c>
      <c r="L18" s="15">
        <v>587.87675999999999</v>
      </c>
      <c r="M18" s="15">
        <v>6728.9713300000003</v>
      </c>
      <c r="N18" s="15">
        <v>9254.68109</v>
      </c>
      <c r="O18" s="15">
        <v>3762.6784755999993</v>
      </c>
      <c r="P18" s="15">
        <v>10670.506323099999</v>
      </c>
      <c r="Q18" s="15">
        <v>37.761699999999998</v>
      </c>
      <c r="R18" s="15">
        <v>194.02292</v>
      </c>
      <c r="S18" s="15">
        <v>490.77548999999999</v>
      </c>
      <c r="T18" s="16">
        <v>191300.4932161</v>
      </c>
      <c r="U18" s="15">
        <v>163145.78</v>
      </c>
      <c r="V18" s="13">
        <f t="shared" si="0"/>
        <v>17.257395941286379</v>
      </c>
    </row>
    <row r="19" spans="1:22" ht="16.5" thickBot="1" x14ac:dyDescent="0.3">
      <c r="A19" s="71"/>
      <c r="B19" s="18" t="s">
        <v>27</v>
      </c>
      <c r="C19" s="19">
        <v>1715</v>
      </c>
      <c r="D19" s="19">
        <v>33</v>
      </c>
      <c r="E19" s="19">
        <v>196</v>
      </c>
      <c r="F19" s="19">
        <v>139</v>
      </c>
      <c r="G19" s="19">
        <v>4576</v>
      </c>
      <c r="H19" s="19">
        <v>1414</v>
      </c>
      <c r="I19" s="19">
        <v>1588</v>
      </c>
      <c r="J19" s="19">
        <v>8765</v>
      </c>
      <c r="K19" s="19">
        <v>493</v>
      </c>
      <c r="L19" s="19"/>
      <c r="M19" s="19">
        <v>142</v>
      </c>
      <c r="N19" s="19">
        <v>187</v>
      </c>
      <c r="O19" s="20">
        <v>27</v>
      </c>
      <c r="P19" s="20">
        <v>954</v>
      </c>
      <c r="Q19" s="20"/>
      <c r="R19" s="21">
        <v>6</v>
      </c>
      <c r="S19" s="19">
        <v>20</v>
      </c>
      <c r="T19" s="11">
        <v>20255</v>
      </c>
      <c r="U19" s="19">
        <v>23861</v>
      </c>
      <c r="V19" s="13">
        <f t="shared" si="0"/>
        <v>-15.112526717237332</v>
      </c>
    </row>
    <row r="20" spans="1:22" ht="16.5" thickBot="1" x14ac:dyDescent="0.3">
      <c r="A20" s="72"/>
      <c r="B20" s="23" t="s">
        <v>28</v>
      </c>
      <c r="C20" s="24">
        <v>2201.6076699999999</v>
      </c>
      <c r="D20" s="24">
        <v>204.5729</v>
      </c>
      <c r="E20" s="24">
        <v>296.42642000000001</v>
      </c>
      <c r="F20" s="24">
        <v>253.88806</v>
      </c>
      <c r="G20" s="24">
        <v>9957.8571040999959</v>
      </c>
      <c r="H20" s="24">
        <v>1384.3781569999996</v>
      </c>
      <c r="I20" s="24">
        <v>3396.5113999999999</v>
      </c>
      <c r="J20" s="24">
        <v>14559.95506</v>
      </c>
      <c r="K20" s="24">
        <v>754.58738650000009</v>
      </c>
      <c r="L20" s="24">
        <v>0</v>
      </c>
      <c r="M20" s="24">
        <v>201.72032999999999</v>
      </c>
      <c r="N20" s="24">
        <v>350.68376000000001</v>
      </c>
      <c r="O20" s="24">
        <v>42.98592</v>
      </c>
      <c r="P20" s="24">
        <v>1500.62859</v>
      </c>
      <c r="Q20" s="24">
        <v>0</v>
      </c>
      <c r="R20" s="24">
        <v>24.02</v>
      </c>
      <c r="S20" s="24">
        <v>40.880000000000003</v>
      </c>
      <c r="T20" s="16">
        <v>35170.702757599996</v>
      </c>
      <c r="U20" s="24">
        <v>36000.15</v>
      </c>
      <c r="V20" s="13">
        <f t="shared" si="0"/>
        <v>-2.304010517733968</v>
      </c>
    </row>
    <row r="21" spans="1:22" ht="16.5" thickBot="1" x14ac:dyDescent="0.3">
      <c r="A21" s="70" t="s">
        <v>30</v>
      </c>
      <c r="B21" s="8" t="s">
        <v>23</v>
      </c>
      <c r="C21" s="9">
        <v>293501</v>
      </c>
      <c r="D21" s="9">
        <v>394152</v>
      </c>
      <c r="E21" s="9">
        <v>16330</v>
      </c>
      <c r="F21" s="9">
        <v>201689</v>
      </c>
      <c r="G21" s="9">
        <v>11546</v>
      </c>
      <c r="H21" s="9">
        <v>43650</v>
      </c>
      <c r="I21" s="9">
        <v>342598</v>
      </c>
      <c r="J21" s="9">
        <v>1152170</v>
      </c>
      <c r="K21" s="9">
        <v>270413</v>
      </c>
      <c r="L21" s="9">
        <v>69437</v>
      </c>
      <c r="M21" s="9">
        <v>304439</v>
      </c>
      <c r="N21" s="9">
        <v>267399</v>
      </c>
      <c r="O21" s="9">
        <v>286652</v>
      </c>
      <c r="P21" s="9">
        <v>226768</v>
      </c>
      <c r="Q21" s="9">
        <v>285873</v>
      </c>
      <c r="R21" s="10">
        <v>159372</v>
      </c>
      <c r="S21" s="9">
        <v>9932</v>
      </c>
      <c r="T21" s="11">
        <v>4335921</v>
      </c>
      <c r="U21" s="12">
        <v>4374336</v>
      </c>
      <c r="V21" s="13">
        <f t="shared" si="0"/>
        <v>-0.87819042707281747</v>
      </c>
    </row>
    <row r="22" spans="1:22" ht="16.5" thickBot="1" x14ac:dyDescent="0.3">
      <c r="A22" s="71"/>
      <c r="B22" s="14" t="s">
        <v>24</v>
      </c>
      <c r="C22" s="15">
        <v>9187.9276699999991</v>
      </c>
      <c r="D22" s="15">
        <v>14362.964796000009</v>
      </c>
      <c r="E22" s="15">
        <v>7184.3156349999999</v>
      </c>
      <c r="F22" s="15">
        <v>12016.685935800002</v>
      </c>
      <c r="G22" s="15">
        <v>12390.485570000001</v>
      </c>
      <c r="H22" s="15">
        <v>7991.3148120000005</v>
      </c>
      <c r="I22" s="15">
        <v>33253.304316999995</v>
      </c>
      <c r="J22" s="15">
        <v>53136.989528300001</v>
      </c>
      <c r="K22" s="15">
        <v>16390.618805799993</v>
      </c>
      <c r="L22" s="15">
        <v>7541.6585299999997</v>
      </c>
      <c r="M22" s="15">
        <v>10953.8183599</v>
      </c>
      <c r="N22" s="15">
        <v>11451.291639999999</v>
      </c>
      <c r="O22" s="15">
        <v>11439.120175800002</v>
      </c>
      <c r="P22" s="15">
        <v>13901.088170500001</v>
      </c>
      <c r="Q22" s="15">
        <v>249.44708</v>
      </c>
      <c r="R22" s="15">
        <v>1424.5696499999999</v>
      </c>
      <c r="S22" s="15">
        <v>370.17635999999999</v>
      </c>
      <c r="T22" s="16">
        <v>223245.77703610004</v>
      </c>
      <c r="U22" s="17">
        <v>195400.31</v>
      </c>
      <c r="V22" s="13">
        <f t="shared" si="0"/>
        <v>14.25047229254654</v>
      </c>
    </row>
    <row r="23" spans="1:22" ht="16.5" thickBot="1" x14ac:dyDescent="0.3">
      <c r="A23" s="71"/>
      <c r="B23" s="14" t="s">
        <v>25</v>
      </c>
      <c r="C23" s="15">
        <v>15117.018580999998</v>
      </c>
      <c r="D23" s="15">
        <v>20845.489440000001</v>
      </c>
      <c r="E23" s="15">
        <v>45206.116419700003</v>
      </c>
      <c r="F23" s="15">
        <v>11588.6654091</v>
      </c>
      <c r="G23" s="15">
        <v>65292.748039999999</v>
      </c>
      <c r="H23" s="15">
        <v>38198.521433400012</v>
      </c>
      <c r="I23" s="15">
        <v>80118.868150099996</v>
      </c>
      <c r="J23" s="15">
        <v>186041.88510170006</v>
      </c>
      <c r="K23" s="15">
        <v>18147.073354300002</v>
      </c>
      <c r="L23" s="15">
        <v>86152.814378999959</v>
      </c>
      <c r="M23" s="15">
        <v>14715.75994</v>
      </c>
      <c r="N23" s="15">
        <v>24490.411029999999</v>
      </c>
      <c r="O23" s="15">
        <v>9416.33187</v>
      </c>
      <c r="P23" s="15">
        <v>30942.312569999998</v>
      </c>
      <c r="Q23" s="15">
        <v>55.682000000000002</v>
      </c>
      <c r="R23" s="15">
        <v>22.108689999999999</v>
      </c>
      <c r="S23" s="15">
        <v>18.394120000000001</v>
      </c>
      <c r="T23" s="16">
        <v>646370.20052830002</v>
      </c>
      <c r="U23" s="17">
        <v>604949.46</v>
      </c>
      <c r="V23" s="13">
        <f t="shared" si="0"/>
        <v>6.8469753701904388</v>
      </c>
    </row>
    <row r="24" spans="1:22" ht="16.5" thickBot="1" x14ac:dyDescent="0.3">
      <c r="A24" s="71"/>
      <c r="B24" s="14" t="s">
        <v>26</v>
      </c>
      <c r="C24" s="15">
        <v>24304.946250999998</v>
      </c>
      <c r="D24" s="15">
        <v>35208.454236000005</v>
      </c>
      <c r="E24" s="15">
        <v>52390.432054700002</v>
      </c>
      <c r="F24" s="15">
        <v>23605.351344900002</v>
      </c>
      <c r="G24" s="15">
        <v>77683.233609999996</v>
      </c>
      <c r="H24" s="15">
        <v>46189.836245400009</v>
      </c>
      <c r="I24" s="15">
        <v>113372.1724671</v>
      </c>
      <c r="J24" s="15">
        <v>239178.87463000006</v>
      </c>
      <c r="K24" s="15">
        <v>34537.692160099999</v>
      </c>
      <c r="L24" s="15">
        <v>93694.47290899996</v>
      </c>
      <c r="M24" s="15">
        <v>25669.578299899997</v>
      </c>
      <c r="N24" s="15">
        <v>35941.702669999999</v>
      </c>
      <c r="O24" s="15">
        <v>20855.452045800001</v>
      </c>
      <c r="P24" s="15">
        <v>44843.400740500001</v>
      </c>
      <c r="Q24" s="15">
        <v>305.12907999999999</v>
      </c>
      <c r="R24" s="15">
        <v>1446.6783399999999</v>
      </c>
      <c r="S24" s="15">
        <v>388.57047999999998</v>
      </c>
      <c r="T24" s="16">
        <v>869615.97756440018</v>
      </c>
      <c r="U24" s="17">
        <v>800349.78</v>
      </c>
      <c r="V24" s="13">
        <f t="shared" si="0"/>
        <v>8.6544907358380421</v>
      </c>
    </row>
    <row r="25" spans="1:22" ht="16.5" thickBot="1" x14ac:dyDescent="0.3">
      <c r="A25" s="71"/>
      <c r="B25" s="18" t="s">
        <v>27</v>
      </c>
      <c r="C25" s="19">
        <v>4550</v>
      </c>
      <c r="D25" s="19">
        <v>2769</v>
      </c>
      <c r="E25" s="19">
        <v>148</v>
      </c>
      <c r="F25" s="19">
        <v>1160</v>
      </c>
      <c r="G25" s="19">
        <v>4545</v>
      </c>
      <c r="H25" s="19">
        <v>13638</v>
      </c>
      <c r="I25" s="19">
        <v>10630</v>
      </c>
      <c r="J25" s="19">
        <v>17825</v>
      </c>
      <c r="K25" s="19">
        <v>1784</v>
      </c>
      <c r="L25" s="19">
        <v>25269</v>
      </c>
      <c r="M25" s="19">
        <v>3057</v>
      </c>
      <c r="N25" s="19">
        <v>1514</v>
      </c>
      <c r="O25" s="20">
        <v>819</v>
      </c>
      <c r="P25" s="20">
        <v>5072</v>
      </c>
      <c r="Q25" s="20">
        <v>645</v>
      </c>
      <c r="R25" s="21">
        <v>570</v>
      </c>
      <c r="S25" s="19">
        <v>4</v>
      </c>
      <c r="T25" s="11">
        <v>93999</v>
      </c>
      <c r="U25" s="22">
        <v>105373</v>
      </c>
      <c r="V25" s="13">
        <f t="shared" si="0"/>
        <v>-10.794036422992608</v>
      </c>
    </row>
    <row r="26" spans="1:22" ht="16.5" thickBot="1" x14ac:dyDescent="0.3">
      <c r="A26" s="72"/>
      <c r="B26" s="23" t="s">
        <v>28</v>
      </c>
      <c r="C26" s="24">
        <v>6675.1959399999996</v>
      </c>
      <c r="D26" s="24">
        <v>5027.9439870999995</v>
      </c>
      <c r="E26" s="24">
        <v>644.76481000000001</v>
      </c>
      <c r="F26" s="24">
        <v>3458.6677194000004</v>
      </c>
      <c r="G26" s="24">
        <v>36064.251022500022</v>
      </c>
      <c r="H26" s="24">
        <v>18908.274836899996</v>
      </c>
      <c r="I26" s="24">
        <v>33716.412100000001</v>
      </c>
      <c r="J26" s="24">
        <v>55733.598136599998</v>
      </c>
      <c r="K26" s="24">
        <v>2826.2911733999999</v>
      </c>
      <c r="L26" s="24">
        <v>55344.041299999997</v>
      </c>
      <c r="M26" s="24">
        <v>4913.7084370000002</v>
      </c>
      <c r="N26" s="24">
        <v>4673.4927399999997</v>
      </c>
      <c r="O26" s="24">
        <v>5143.8806100000002</v>
      </c>
      <c r="P26" s="24">
        <v>12401.285956</v>
      </c>
      <c r="Q26" s="24">
        <v>178.30699999999999</v>
      </c>
      <c r="R26" s="24">
        <v>462.28899999999999</v>
      </c>
      <c r="S26" s="24">
        <v>2.3125</v>
      </c>
      <c r="T26" s="16">
        <v>246174.71726890004</v>
      </c>
      <c r="U26" s="25">
        <v>246989.05</v>
      </c>
      <c r="V26" s="13">
        <f t="shared" si="0"/>
        <v>-0.32970398124934885</v>
      </c>
    </row>
    <row r="27" spans="1:22" ht="16.5" thickBot="1" x14ac:dyDescent="0.3">
      <c r="A27" s="70" t="s">
        <v>31</v>
      </c>
      <c r="B27" s="8" t="s">
        <v>23</v>
      </c>
      <c r="C27" s="9">
        <v>1460</v>
      </c>
      <c r="D27" s="9">
        <v>4173</v>
      </c>
      <c r="E27" s="9">
        <v>5250</v>
      </c>
      <c r="F27" s="9">
        <v>3684</v>
      </c>
      <c r="G27" s="9">
        <v>7791</v>
      </c>
      <c r="H27" s="9">
        <v>5427</v>
      </c>
      <c r="I27" s="9">
        <v>3528</v>
      </c>
      <c r="J27" s="9">
        <v>8810</v>
      </c>
      <c r="K27" s="9">
        <v>1695</v>
      </c>
      <c r="L27" s="9">
        <v>107</v>
      </c>
      <c r="M27" s="9">
        <v>5202</v>
      </c>
      <c r="N27" s="9">
        <v>1664</v>
      </c>
      <c r="O27" s="9">
        <v>2208</v>
      </c>
      <c r="P27" s="9">
        <v>8006</v>
      </c>
      <c r="Q27" s="9">
        <v>292095</v>
      </c>
      <c r="R27" s="10">
        <v>1062</v>
      </c>
      <c r="S27" s="9">
        <v>573382</v>
      </c>
      <c r="T27" s="11">
        <v>925544</v>
      </c>
      <c r="U27" s="12">
        <v>476131</v>
      </c>
      <c r="V27" s="13">
        <f t="shared" si="0"/>
        <v>94.388519126038844</v>
      </c>
    </row>
    <row r="28" spans="1:22" ht="16.5" thickBot="1" x14ac:dyDescent="0.3">
      <c r="A28" s="71"/>
      <c r="B28" s="14" t="s">
        <v>24</v>
      </c>
      <c r="C28" s="15">
        <v>2178.37363</v>
      </c>
      <c r="D28" s="15">
        <v>3200.8620935000004</v>
      </c>
      <c r="E28" s="15">
        <v>4786.4426899999999</v>
      </c>
      <c r="F28" s="15">
        <v>3049.3071909999994</v>
      </c>
      <c r="G28" s="15">
        <v>4448.3396499999999</v>
      </c>
      <c r="H28" s="15">
        <v>494.96191989999994</v>
      </c>
      <c r="I28" s="15">
        <v>5755.4324399999996</v>
      </c>
      <c r="J28" s="15">
        <v>10353.63355</v>
      </c>
      <c r="K28" s="15">
        <v>1726.2922599999999</v>
      </c>
      <c r="L28" s="15">
        <v>62.336739999999999</v>
      </c>
      <c r="M28" s="15">
        <v>4429.18822</v>
      </c>
      <c r="N28" s="15">
        <v>1862.8723500000001</v>
      </c>
      <c r="O28" s="15">
        <v>1440.9253113000002</v>
      </c>
      <c r="P28" s="15">
        <v>5535.5589143000007</v>
      </c>
      <c r="Q28" s="15">
        <v>161.35242</v>
      </c>
      <c r="R28" s="15">
        <v>51.526029999999999</v>
      </c>
      <c r="S28" s="15">
        <v>2520.8482300000001</v>
      </c>
      <c r="T28" s="16">
        <v>52058.253640000003</v>
      </c>
      <c r="U28" s="17">
        <v>38124.97</v>
      </c>
      <c r="V28" s="13">
        <f t="shared" si="0"/>
        <v>36.54634650204315</v>
      </c>
    </row>
    <row r="29" spans="1:22" ht="16.5" thickBot="1" x14ac:dyDescent="0.3">
      <c r="A29" s="71"/>
      <c r="B29" s="14" t="s">
        <v>25</v>
      </c>
      <c r="C29" s="15">
        <v>3061.3895680000001</v>
      </c>
      <c r="D29" s="15">
        <v>9580.1067199999998</v>
      </c>
      <c r="E29" s="15">
        <v>26664.817200000001</v>
      </c>
      <c r="F29" s="15">
        <v>5362.5524044000003</v>
      </c>
      <c r="G29" s="15">
        <v>31610.963350000002</v>
      </c>
      <c r="H29" s="15">
        <v>2557.7975813999997</v>
      </c>
      <c r="I29" s="15">
        <v>16608.866409999999</v>
      </c>
      <c r="J29" s="15">
        <v>30623.108632799991</v>
      </c>
      <c r="K29" s="15">
        <v>4853.6111300000002</v>
      </c>
      <c r="L29" s="15">
        <v>379.965935</v>
      </c>
      <c r="M29" s="15">
        <v>9474.7817200000009</v>
      </c>
      <c r="N29" s="15">
        <v>5584.9900299999999</v>
      </c>
      <c r="O29" s="15">
        <v>2796.1510699999999</v>
      </c>
      <c r="P29" s="15">
        <v>11655.569714000001</v>
      </c>
      <c r="Q29" s="15">
        <v>8.4188299999999998</v>
      </c>
      <c r="R29" s="15">
        <v>13.14673</v>
      </c>
      <c r="S29" s="15">
        <v>151.96413999999999</v>
      </c>
      <c r="T29" s="16">
        <v>160988.20116559998</v>
      </c>
      <c r="U29" s="17">
        <v>146386.62</v>
      </c>
      <c r="V29" s="13">
        <f t="shared" si="0"/>
        <v>9.9746692461373776</v>
      </c>
    </row>
    <row r="30" spans="1:22" ht="16.5" thickBot="1" x14ac:dyDescent="0.3">
      <c r="A30" s="71"/>
      <c r="B30" s="14" t="s">
        <v>26</v>
      </c>
      <c r="C30" s="15">
        <v>5239.7631980000006</v>
      </c>
      <c r="D30" s="15">
        <v>12780.9688135</v>
      </c>
      <c r="E30" s="15">
        <v>31451.259890000001</v>
      </c>
      <c r="F30" s="15">
        <v>8411.8595953999993</v>
      </c>
      <c r="G30" s="15">
        <v>36059.303</v>
      </c>
      <c r="H30" s="15">
        <v>3052.7595013</v>
      </c>
      <c r="I30" s="15">
        <v>22364.298849999999</v>
      </c>
      <c r="J30" s="15">
        <v>40976.742182799993</v>
      </c>
      <c r="K30" s="15">
        <v>6579.9033900000004</v>
      </c>
      <c r="L30" s="15">
        <v>442.30267500000002</v>
      </c>
      <c r="M30" s="15">
        <v>13903.969940000001</v>
      </c>
      <c r="N30" s="15">
        <v>7447.8623799999996</v>
      </c>
      <c r="O30" s="15">
        <v>4237.0763813000003</v>
      </c>
      <c r="P30" s="15">
        <v>17191.128628300001</v>
      </c>
      <c r="Q30" s="15">
        <v>169.77125000000001</v>
      </c>
      <c r="R30" s="15">
        <v>64.672759999999997</v>
      </c>
      <c r="S30" s="15">
        <v>2672.8123700000001</v>
      </c>
      <c r="T30" s="16">
        <v>213046.45480560002</v>
      </c>
      <c r="U30" s="17">
        <v>184511.6</v>
      </c>
      <c r="V30" s="13">
        <f t="shared" si="0"/>
        <v>15.465073635261964</v>
      </c>
    </row>
    <row r="31" spans="1:22" ht="16.5" thickBot="1" x14ac:dyDescent="0.3">
      <c r="A31" s="71"/>
      <c r="B31" s="18" t="s">
        <v>27</v>
      </c>
      <c r="C31" s="19">
        <v>518</v>
      </c>
      <c r="D31" s="19">
        <v>42</v>
      </c>
      <c r="E31" s="19">
        <v>88</v>
      </c>
      <c r="F31" s="19">
        <v>263</v>
      </c>
      <c r="G31" s="19">
        <v>2705</v>
      </c>
      <c r="H31" s="19">
        <v>479</v>
      </c>
      <c r="I31" s="19">
        <v>3306</v>
      </c>
      <c r="J31" s="19">
        <v>2076</v>
      </c>
      <c r="K31" s="19">
        <v>309</v>
      </c>
      <c r="L31" s="19"/>
      <c r="M31" s="19">
        <v>243</v>
      </c>
      <c r="N31" s="19">
        <v>124</v>
      </c>
      <c r="O31" s="20">
        <v>24</v>
      </c>
      <c r="P31" s="20">
        <v>896</v>
      </c>
      <c r="Q31" s="20">
        <v>416</v>
      </c>
      <c r="R31" s="21">
        <v>6</v>
      </c>
      <c r="S31" s="19">
        <v>771</v>
      </c>
      <c r="T31" s="11">
        <v>12266</v>
      </c>
      <c r="U31" s="22">
        <v>13030</v>
      </c>
      <c r="V31" s="13">
        <f t="shared" si="0"/>
        <v>-5.8633921719109754</v>
      </c>
    </row>
    <row r="32" spans="1:22" ht="16.5" thickBot="1" x14ac:dyDescent="0.3">
      <c r="A32" s="72"/>
      <c r="B32" s="23" t="s">
        <v>28</v>
      </c>
      <c r="C32" s="24">
        <v>928.90198999999996</v>
      </c>
      <c r="D32" s="24">
        <v>400.05581999999998</v>
      </c>
      <c r="E32" s="24">
        <v>351.93297000000001</v>
      </c>
      <c r="F32" s="24">
        <v>481.51384999999999</v>
      </c>
      <c r="G32" s="24">
        <v>10798.427367899998</v>
      </c>
      <c r="H32" s="24">
        <v>710.21752879999985</v>
      </c>
      <c r="I32" s="24">
        <v>10102.66034</v>
      </c>
      <c r="J32" s="24">
        <v>5961.3468599999997</v>
      </c>
      <c r="K32" s="24">
        <v>434.71427349999999</v>
      </c>
      <c r="L32" s="24">
        <v>0</v>
      </c>
      <c r="M32" s="24">
        <v>460.88065</v>
      </c>
      <c r="N32" s="24">
        <v>269.17421999999999</v>
      </c>
      <c r="O32" s="24">
        <v>50.218649999999997</v>
      </c>
      <c r="P32" s="24">
        <v>1538.83998</v>
      </c>
      <c r="Q32" s="24">
        <v>114.13</v>
      </c>
      <c r="R32" s="24">
        <v>9.8975000000000009</v>
      </c>
      <c r="S32" s="24">
        <v>1022.16385</v>
      </c>
      <c r="T32" s="16">
        <v>33635.075850199995</v>
      </c>
      <c r="U32" s="25">
        <v>30021.25</v>
      </c>
      <c r="V32" s="13">
        <f t="shared" si="0"/>
        <v>12.037559562643112</v>
      </c>
    </row>
    <row r="33" spans="1:22" ht="16.5" thickBot="1" x14ac:dyDescent="0.3">
      <c r="A33" s="70" t="s">
        <v>32</v>
      </c>
      <c r="B33" s="8" t="s">
        <v>23</v>
      </c>
      <c r="C33" s="9">
        <v>6936</v>
      </c>
      <c r="D33" s="9">
        <v>23843</v>
      </c>
      <c r="E33" s="9">
        <v>9764</v>
      </c>
      <c r="F33" s="9">
        <v>22349</v>
      </c>
      <c r="G33" s="9">
        <v>17678</v>
      </c>
      <c r="H33" s="9">
        <v>58748</v>
      </c>
      <c r="I33" s="9">
        <v>41581</v>
      </c>
      <c r="J33" s="9">
        <v>20909</v>
      </c>
      <c r="K33" s="9">
        <v>4544</v>
      </c>
      <c r="L33" s="9">
        <v>177</v>
      </c>
      <c r="M33" s="9">
        <v>2550</v>
      </c>
      <c r="N33" s="9">
        <v>3555</v>
      </c>
      <c r="O33" s="9">
        <v>31906</v>
      </c>
      <c r="P33" s="9">
        <v>8728</v>
      </c>
      <c r="Q33" s="9">
        <v>15004</v>
      </c>
      <c r="R33" s="10">
        <v>5473</v>
      </c>
      <c r="S33" s="9">
        <v>14170</v>
      </c>
      <c r="T33" s="11">
        <v>287915</v>
      </c>
      <c r="U33" s="12">
        <v>251221</v>
      </c>
      <c r="V33" s="13">
        <f t="shared" si="0"/>
        <v>14.606263011452066</v>
      </c>
    </row>
    <row r="34" spans="1:22" ht="16.5" thickBot="1" x14ac:dyDescent="0.3">
      <c r="A34" s="71"/>
      <c r="B34" s="14" t="s">
        <v>24</v>
      </c>
      <c r="C34" s="15">
        <v>5923.5811299999996</v>
      </c>
      <c r="D34" s="15">
        <v>6576.8606205999986</v>
      </c>
      <c r="E34" s="15">
        <v>6552.2025299999996</v>
      </c>
      <c r="F34" s="15">
        <v>3762.541025999999</v>
      </c>
      <c r="G34" s="15">
        <v>8076.8996399999996</v>
      </c>
      <c r="H34" s="15">
        <v>2088.7242862999992</v>
      </c>
      <c r="I34" s="15">
        <v>13240.908604400001</v>
      </c>
      <c r="J34" s="15">
        <v>21502.285349999998</v>
      </c>
      <c r="K34" s="15">
        <v>3847.9036700000001</v>
      </c>
      <c r="L34" s="15">
        <v>80.418490000000006</v>
      </c>
      <c r="M34" s="15">
        <v>2209.0913099999998</v>
      </c>
      <c r="N34" s="15">
        <v>3750.3746099999998</v>
      </c>
      <c r="O34" s="15">
        <v>2898.0817882000001</v>
      </c>
      <c r="P34" s="15">
        <v>7184.7058825000004</v>
      </c>
      <c r="Q34" s="15">
        <v>394.53426999999999</v>
      </c>
      <c r="R34" s="15">
        <v>231.43287000000001</v>
      </c>
      <c r="S34" s="15">
        <v>656.62683000000004</v>
      </c>
      <c r="T34" s="16">
        <v>88977.172907999993</v>
      </c>
      <c r="U34" s="17">
        <v>69714.8</v>
      </c>
      <c r="V34" s="13">
        <f t="shared" si="0"/>
        <v>27.630249112096699</v>
      </c>
    </row>
    <row r="35" spans="1:22" ht="16.5" thickBot="1" x14ac:dyDescent="0.3">
      <c r="A35" s="71"/>
      <c r="B35" s="14" t="s">
        <v>25</v>
      </c>
      <c r="C35" s="15">
        <v>17498.204531899999</v>
      </c>
      <c r="D35" s="15">
        <v>12903.991410000001</v>
      </c>
      <c r="E35" s="15">
        <v>30710.159589999999</v>
      </c>
      <c r="F35" s="15">
        <v>7149.474216300001</v>
      </c>
      <c r="G35" s="15">
        <v>31153.867829999999</v>
      </c>
      <c r="H35" s="15">
        <v>4689.3085046000024</v>
      </c>
      <c r="I35" s="15">
        <v>33145.438349999997</v>
      </c>
      <c r="J35" s="15">
        <v>55215.988242199994</v>
      </c>
      <c r="K35" s="15">
        <v>6236.92281</v>
      </c>
      <c r="L35" s="15">
        <v>472.91046600000004</v>
      </c>
      <c r="M35" s="15">
        <v>4098.7813500000002</v>
      </c>
      <c r="N35" s="15">
        <v>8930.2681400000001</v>
      </c>
      <c r="O35" s="15">
        <v>6619.85905</v>
      </c>
      <c r="P35" s="15">
        <v>21947.780564000001</v>
      </c>
      <c r="Q35" s="15">
        <v>111.22396000000001</v>
      </c>
      <c r="R35" s="15">
        <v>83.635189999999994</v>
      </c>
      <c r="S35" s="15">
        <v>77.811530000000005</v>
      </c>
      <c r="T35" s="16">
        <v>241045.62573500001</v>
      </c>
      <c r="U35" s="17">
        <v>217389.02</v>
      </c>
      <c r="V35" s="13">
        <f t="shared" si="0"/>
        <v>10.882152987763604</v>
      </c>
    </row>
    <row r="36" spans="1:22" ht="16.5" thickBot="1" x14ac:dyDescent="0.3">
      <c r="A36" s="71"/>
      <c r="B36" s="14" t="s">
        <v>26</v>
      </c>
      <c r="C36" s="15">
        <v>23421.785661900001</v>
      </c>
      <c r="D36" s="15">
        <v>19480.852030599999</v>
      </c>
      <c r="E36" s="15">
        <v>37262.362119999998</v>
      </c>
      <c r="F36" s="15">
        <v>10912.0152423</v>
      </c>
      <c r="G36" s="15">
        <v>39230.767469999999</v>
      </c>
      <c r="H36" s="15">
        <v>6778.0327909000016</v>
      </c>
      <c r="I36" s="15">
        <v>46386.346954400004</v>
      </c>
      <c r="J36" s="15">
        <v>76718.273592199999</v>
      </c>
      <c r="K36" s="15">
        <v>10084.82648</v>
      </c>
      <c r="L36" s="15">
        <v>553.32895600000006</v>
      </c>
      <c r="M36" s="15">
        <v>6307.87266</v>
      </c>
      <c r="N36" s="15">
        <v>12680.642750000001</v>
      </c>
      <c r="O36" s="15">
        <v>9517.9408382000001</v>
      </c>
      <c r="P36" s="15">
        <v>29132.486446499999</v>
      </c>
      <c r="Q36" s="15">
        <v>505.75823000000003</v>
      </c>
      <c r="R36" s="15">
        <v>315.06806</v>
      </c>
      <c r="S36" s="15">
        <v>734.43835999999999</v>
      </c>
      <c r="T36" s="16">
        <v>330022.79864300002</v>
      </c>
      <c r="U36" s="17">
        <v>287103.83</v>
      </c>
      <c r="V36" s="13">
        <f t="shared" si="0"/>
        <v>14.94893629353534</v>
      </c>
    </row>
    <row r="37" spans="1:22" ht="16.5" thickBot="1" x14ac:dyDescent="0.3">
      <c r="A37" s="71"/>
      <c r="B37" s="18" t="s">
        <v>27</v>
      </c>
      <c r="C37" s="19">
        <v>2429</v>
      </c>
      <c r="D37" s="19">
        <v>116</v>
      </c>
      <c r="E37" s="19">
        <v>247</v>
      </c>
      <c r="F37" s="19">
        <v>413</v>
      </c>
      <c r="G37" s="19">
        <v>4046</v>
      </c>
      <c r="H37" s="19">
        <v>1381</v>
      </c>
      <c r="I37" s="19">
        <v>4408</v>
      </c>
      <c r="J37" s="19">
        <v>9335</v>
      </c>
      <c r="K37" s="19">
        <v>351</v>
      </c>
      <c r="L37" s="19"/>
      <c r="M37" s="19">
        <v>215</v>
      </c>
      <c r="N37" s="19">
        <v>238</v>
      </c>
      <c r="O37" s="20">
        <v>76</v>
      </c>
      <c r="P37" s="20">
        <v>1990</v>
      </c>
      <c r="Q37" s="20">
        <v>60</v>
      </c>
      <c r="R37" s="21">
        <v>3</v>
      </c>
      <c r="S37" s="19">
        <v>24</v>
      </c>
      <c r="T37" s="11">
        <v>25332</v>
      </c>
      <c r="U37" s="22">
        <v>30932</v>
      </c>
      <c r="V37" s="13">
        <f t="shared" si="0"/>
        <v>-18.104228630544419</v>
      </c>
    </row>
    <row r="38" spans="1:22" ht="16.5" thickBot="1" x14ac:dyDescent="0.3">
      <c r="A38" s="72"/>
      <c r="B38" s="23" t="s">
        <v>28</v>
      </c>
      <c r="C38" s="24">
        <v>2976.9834700000001</v>
      </c>
      <c r="D38" s="24">
        <v>759.39656200000002</v>
      </c>
      <c r="E38" s="24">
        <v>584.27928999999995</v>
      </c>
      <c r="F38" s="24">
        <v>746.87052779999999</v>
      </c>
      <c r="G38" s="24">
        <v>9326.8412679000048</v>
      </c>
      <c r="H38" s="24">
        <v>1992.4544532999998</v>
      </c>
      <c r="I38" s="24">
        <v>10829.1667</v>
      </c>
      <c r="J38" s="24">
        <v>18388.676759900001</v>
      </c>
      <c r="K38" s="24">
        <v>571.7150967</v>
      </c>
      <c r="L38" s="24">
        <v>0</v>
      </c>
      <c r="M38" s="24">
        <v>362.09447</v>
      </c>
      <c r="N38" s="24">
        <v>564.11785999999995</v>
      </c>
      <c r="O38" s="24">
        <v>241.17967999999999</v>
      </c>
      <c r="P38" s="24">
        <v>3535.6712299999999</v>
      </c>
      <c r="Q38" s="24">
        <v>94.823070000000001</v>
      </c>
      <c r="R38" s="24">
        <v>8.5500000000000007</v>
      </c>
      <c r="S38" s="24">
        <v>40.830800000000004</v>
      </c>
      <c r="T38" s="16">
        <v>51023.651237600003</v>
      </c>
      <c r="U38" s="25">
        <v>53280.07</v>
      </c>
      <c r="V38" s="13">
        <f t="shared" si="0"/>
        <v>-4.2350146356789642</v>
      </c>
    </row>
    <row r="39" spans="1:22" ht="16.5" thickBot="1" x14ac:dyDescent="0.3">
      <c r="A39" s="70" t="s">
        <v>33</v>
      </c>
      <c r="B39" s="8" t="s">
        <v>23</v>
      </c>
      <c r="C39" s="9">
        <v>4578</v>
      </c>
      <c r="D39" s="9">
        <v>3745</v>
      </c>
      <c r="E39" s="9">
        <v>2695</v>
      </c>
      <c r="F39" s="9">
        <v>3962</v>
      </c>
      <c r="G39" s="9">
        <v>775</v>
      </c>
      <c r="H39" s="9">
        <v>2921</v>
      </c>
      <c r="I39" s="9">
        <v>3435</v>
      </c>
      <c r="J39" s="9">
        <v>6259</v>
      </c>
      <c r="K39" s="9">
        <v>1785</v>
      </c>
      <c r="L39" s="9">
        <v>55</v>
      </c>
      <c r="M39" s="9">
        <v>737</v>
      </c>
      <c r="N39" s="9">
        <v>848</v>
      </c>
      <c r="O39" s="9">
        <v>20466</v>
      </c>
      <c r="P39" s="9">
        <v>2875</v>
      </c>
      <c r="Q39" s="9">
        <v>352</v>
      </c>
      <c r="R39" s="10">
        <v>469322</v>
      </c>
      <c r="S39" s="9">
        <v>1724</v>
      </c>
      <c r="T39" s="11">
        <v>526534</v>
      </c>
      <c r="U39" s="12">
        <v>375704</v>
      </c>
      <c r="V39" s="13">
        <f t="shared" si="0"/>
        <v>40.145965973212952</v>
      </c>
    </row>
    <row r="40" spans="1:22" ht="16.5" thickBot="1" x14ac:dyDescent="0.3">
      <c r="A40" s="71"/>
      <c r="B40" s="14" t="s">
        <v>24</v>
      </c>
      <c r="C40" s="15">
        <v>2285.75333</v>
      </c>
      <c r="D40" s="15">
        <v>708.39913410000008</v>
      </c>
      <c r="E40" s="15">
        <v>1081.04504</v>
      </c>
      <c r="F40" s="15">
        <v>901.65148499999998</v>
      </c>
      <c r="G40" s="15">
        <v>292.86056000000002</v>
      </c>
      <c r="H40" s="15">
        <v>280.76416499999999</v>
      </c>
      <c r="I40" s="15">
        <v>2256.0094100000001</v>
      </c>
      <c r="J40" s="15">
        <v>5555.0006100000001</v>
      </c>
      <c r="K40" s="15">
        <v>805.81017999999995</v>
      </c>
      <c r="L40" s="15">
        <v>24.252659999999999</v>
      </c>
      <c r="M40" s="15">
        <v>322.26001000000002</v>
      </c>
      <c r="N40" s="15">
        <v>425.32729</v>
      </c>
      <c r="O40" s="15">
        <v>742.21055770000009</v>
      </c>
      <c r="P40" s="15">
        <v>1296.5381133999999</v>
      </c>
      <c r="Q40" s="15">
        <v>52.443750000000001</v>
      </c>
      <c r="R40" s="15">
        <v>1762.66536</v>
      </c>
      <c r="S40" s="15">
        <v>68.622010000000003</v>
      </c>
      <c r="T40" s="16">
        <v>18861.613665199999</v>
      </c>
      <c r="U40" s="17">
        <v>14866</v>
      </c>
      <c r="V40" s="13">
        <f t="shared" si="0"/>
        <v>26.877530372662445</v>
      </c>
    </row>
    <row r="41" spans="1:22" ht="16.5" thickBot="1" x14ac:dyDescent="0.3">
      <c r="A41" s="71"/>
      <c r="B41" s="14" t="s">
        <v>25</v>
      </c>
      <c r="C41" s="15">
        <v>7721.2107096</v>
      </c>
      <c r="D41" s="15">
        <v>1427.15987</v>
      </c>
      <c r="E41" s="15">
        <v>6026.2507900000001</v>
      </c>
      <c r="F41" s="15">
        <v>1997.5369929999997</v>
      </c>
      <c r="G41" s="15">
        <v>945.71015999999997</v>
      </c>
      <c r="H41" s="15">
        <v>69.865768000000003</v>
      </c>
      <c r="I41" s="15">
        <v>5649.1805899999999</v>
      </c>
      <c r="J41" s="15">
        <v>10767.320249099999</v>
      </c>
      <c r="K41" s="15">
        <v>1277.28163</v>
      </c>
      <c r="L41" s="15">
        <v>118.43105</v>
      </c>
      <c r="M41" s="15">
        <v>704.60627999999997</v>
      </c>
      <c r="N41" s="15">
        <v>1121.7556</v>
      </c>
      <c r="O41" s="15">
        <v>1944.9061999999999</v>
      </c>
      <c r="P41" s="15">
        <v>3377.0241299999998</v>
      </c>
      <c r="Q41" s="15">
        <v>28.881360000000001</v>
      </c>
      <c r="R41" s="15">
        <v>99.305769999999995</v>
      </c>
      <c r="S41" s="15">
        <v>0</v>
      </c>
      <c r="T41" s="16">
        <v>43276.427149699994</v>
      </c>
      <c r="U41" s="17">
        <v>37607.269999999997</v>
      </c>
      <c r="V41" s="13">
        <f t="shared" si="0"/>
        <v>15.074630914979995</v>
      </c>
    </row>
    <row r="42" spans="1:22" ht="16.5" thickBot="1" x14ac:dyDescent="0.3">
      <c r="A42" s="71"/>
      <c r="B42" s="14" t="s">
        <v>26</v>
      </c>
      <c r="C42" s="15">
        <v>10006.9640396</v>
      </c>
      <c r="D42" s="15">
        <v>2135.5590041</v>
      </c>
      <c r="E42" s="15">
        <v>7107.29583</v>
      </c>
      <c r="F42" s="15">
        <v>2899.1884779999996</v>
      </c>
      <c r="G42" s="15">
        <v>1238.5707199999999</v>
      </c>
      <c r="H42" s="15">
        <v>350.62993299999999</v>
      </c>
      <c r="I42" s="15">
        <v>7905.19</v>
      </c>
      <c r="J42" s="15">
        <v>16322.320859099998</v>
      </c>
      <c r="K42" s="15">
        <v>2083.0918099999999</v>
      </c>
      <c r="L42" s="15">
        <v>142.68370999999999</v>
      </c>
      <c r="M42" s="15">
        <v>1026.8662899999999</v>
      </c>
      <c r="N42" s="15">
        <v>1547.0828899999999</v>
      </c>
      <c r="O42" s="15">
        <v>2687.1167576999997</v>
      </c>
      <c r="P42" s="15">
        <v>4673.5622434000006</v>
      </c>
      <c r="Q42" s="15">
        <v>81.325109999999995</v>
      </c>
      <c r="R42" s="15">
        <v>1861.9711299999999</v>
      </c>
      <c r="S42" s="15">
        <v>68.622010000000003</v>
      </c>
      <c r="T42" s="16">
        <v>62138.0408149</v>
      </c>
      <c r="U42" s="17">
        <v>52473.279999999999</v>
      </c>
      <c r="V42" s="13">
        <f t="shared" si="0"/>
        <v>18.418442328933889</v>
      </c>
    </row>
    <row r="43" spans="1:22" ht="16.5" thickBot="1" x14ac:dyDescent="0.3">
      <c r="A43" s="71"/>
      <c r="B43" s="18" t="s">
        <v>27</v>
      </c>
      <c r="C43" s="19">
        <v>825</v>
      </c>
      <c r="D43" s="19">
        <v>20</v>
      </c>
      <c r="E43" s="19">
        <v>42</v>
      </c>
      <c r="F43" s="19">
        <v>116</v>
      </c>
      <c r="G43" s="19">
        <v>9</v>
      </c>
      <c r="H43" s="19">
        <v>70</v>
      </c>
      <c r="I43" s="19">
        <v>794</v>
      </c>
      <c r="J43" s="19">
        <v>1305</v>
      </c>
      <c r="K43" s="19">
        <v>146</v>
      </c>
      <c r="L43" s="19"/>
      <c r="M43" s="19">
        <v>54</v>
      </c>
      <c r="N43" s="19">
        <v>79</v>
      </c>
      <c r="O43" s="20">
        <v>33</v>
      </c>
      <c r="P43" s="20">
        <v>486</v>
      </c>
      <c r="Q43" s="20">
        <v>2</v>
      </c>
      <c r="R43" s="21">
        <v>1598</v>
      </c>
      <c r="S43" s="19">
        <v>1</v>
      </c>
      <c r="T43" s="11">
        <v>5580</v>
      </c>
      <c r="U43" s="22">
        <v>5250</v>
      </c>
      <c r="V43" s="13">
        <f t="shared" si="0"/>
        <v>6.2857142857142865</v>
      </c>
    </row>
    <row r="44" spans="1:22" ht="16.5" thickBot="1" x14ac:dyDescent="0.3">
      <c r="A44" s="72"/>
      <c r="B44" s="23" t="s">
        <v>28</v>
      </c>
      <c r="C44" s="24">
        <v>1132.8025399999999</v>
      </c>
      <c r="D44" s="24">
        <v>51.098509999999997</v>
      </c>
      <c r="E44" s="24">
        <v>167.64068</v>
      </c>
      <c r="F44" s="24">
        <v>176.91193000000001</v>
      </c>
      <c r="G44" s="24">
        <v>42.405762699999997</v>
      </c>
      <c r="H44" s="24">
        <v>97.800633500000018</v>
      </c>
      <c r="I44" s="24">
        <v>1505.22685</v>
      </c>
      <c r="J44" s="24">
        <v>2288.44254</v>
      </c>
      <c r="K44" s="24">
        <v>56.843244000000006</v>
      </c>
      <c r="L44" s="24">
        <v>0</v>
      </c>
      <c r="M44" s="24">
        <v>70.969840000000005</v>
      </c>
      <c r="N44" s="24">
        <v>104.61676</v>
      </c>
      <c r="O44" s="24">
        <v>47.549010000000003</v>
      </c>
      <c r="P44" s="24">
        <v>633.35893999999996</v>
      </c>
      <c r="Q44" s="24">
        <v>1</v>
      </c>
      <c r="R44" s="24">
        <v>1703.2073367999997</v>
      </c>
      <c r="S44" s="24">
        <v>13</v>
      </c>
      <c r="T44" s="16">
        <v>8092.8745769999996</v>
      </c>
      <c r="U44" s="25">
        <v>8349.44</v>
      </c>
      <c r="V44" s="13">
        <f t="shared" si="0"/>
        <v>-3.0728458794841438</v>
      </c>
    </row>
    <row r="45" spans="1:22" ht="16.5" thickBot="1" x14ac:dyDescent="0.3">
      <c r="A45" s="70" t="s">
        <v>34</v>
      </c>
      <c r="B45" s="8" t="s">
        <v>23</v>
      </c>
      <c r="C45" s="9">
        <v>7187</v>
      </c>
      <c r="D45" s="9">
        <v>78300</v>
      </c>
      <c r="E45" s="9">
        <v>4679</v>
      </c>
      <c r="F45" s="9">
        <v>14701</v>
      </c>
      <c r="G45" s="9">
        <v>5012</v>
      </c>
      <c r="H45" s="9">
        <v>725</v>
      </c>
      <c r="I45" s="9">
        <v>4716</v>
      </c>
      <c r="J45" s="9">
        <v>11588</v>
      </c>
      <c r="K45" s="9">
        <v>3325</v>
      </c>
      <c r="L45" s="9">
        <v>67</v>
      </c>
      <c r="M45" s="9">
        <v>2288</v>
      </c>
      <c r="N45" s="9">
        <v>2685</v>
      </c>
      <c r="O45" s="9">
        <v>12173</v>
      </c>
      <c r="P45" s="9">
        <v>5451</v>
      </c>
      <c r="Q45" s="9">
        <v>273</v>
      </c>
      <c r="R45" s="10">
        <v>6263</v>
      </c>
      <c r="S45" s="9">
        <v>14927</v>
      </c>
      <c r="T45" s="11">
        <v>174360</v>
      </c>
      <c r="U45" s="12">
        <v>169024</v>
      </c>
      <c r="V45" s="13">
        <f t="shared" si="0"/>
        <v>3.1569481257099583</v>
      </c>
    </row>
    <row r="46" spans="1:22" ht="16.5" thickBot="1" x14ac:dyDescent="0.3">
      <c r="A46" s="71"/>
      <c r="B46" s="14" t="s">
        <v>24</v>
      </c>
      <c r="C46" s="15">
        <v>3448.72685</v>
      </c>
      <c r="D46" s="15">
        <v>2634.8694634999997</v>
      </c>
      <c r="E46" s="15">
        <v>2265.4452900000001</v>
      </c>
      <c r="F46" s="15">
        <v>2342.5894066000001</v>
      </c>
      <c r="G46" s="15">
        <v>1627.36718</v>
      </c>
      <c r="H46" s="15">
        <v>138.78987890000002</v>
      </c>
      <c r="I46" s="15">
        <v>3527.4006100000001</v>
      </c>
      <c r="J46" s="15">
        <v>9933.2654399999992</v>
      </c>
      <c r="K46" s="15">
        <v>1757.3121000000001</v>
      </c>
      <c r="L46" s="15">
        <v>26.604659999999999</v>
      </c>
      <c r="M46" s="15">
        <v>1266.0079900000001</v>
      </c>
      <c r="N46" s="15">
        <v>1983.48368</v>
      </c>
      <c r="O46" s="15">
        <v>1662.1396758999997</v>
      </c>
      <c r="P46" s="15">
        <v>2660.6704004999997</v>
      </c>
      <c r="Q46" s="15">
        <v>29.758569999999999</v>
      </c>
      <c r="R46" s="15">
        <v>440.63206000000002</v>
      </c>
      <c r="S46" s="15">
        <v>364.57488999999998</v>
      </c>
      <c r="T46" s="16">
        <v>36109.638145400007</v>
      </c>
      <c r="U46" s="17">
        <v>30842.080000000002</v>
      </c>
      <c r="V46" s="13">
        <f t="shared" si="0"/>
        <v>17.079127430445695</v>
      </c>
    </row>
    <row r="47" spans="1:22" ht="16.5" thickBot="1" x14ac:dyDescent="0.3">
      <c r="A47" s="71"/>
      <c r="B47" s="14" t="s">
        <v>25</v>
      </c>
      <c r="C47" s="15">
        <v>10673.003875</v>
      </c>
      <c r="D47" s="15">
        <v>3506.4757</v>
      </c>
      <c r="E47" s="15">
        <v>10424.7953</v>
      </c>
      <c r="F47" s="15">
        <v>4557.8734003999998</v>
      </c>
      <c r="G47" s="15">
        <v>8244.9577399999998</v>
      </c>
      <c r="H47" s="15">
        <v>410.04478659999995</v>
      </c>
      <c r="I47" s="15">
        <v>8888.7023599999993</v>
      </c>
      <c r="J47" s="15">
        <v>22248.946692399997</v>
      </c>
      <c r="K47" s="15">
        <v>3005.3795799999998</v>
      </c>
      <c r="L47" s="15">
        <v>212.29704000000001</v>
      </c>
      <c r="M47" s="15">
        <v>2960.7090800000001</v>
      </c>
      <c r="N47" s="15">
        <v>4912.6543499999998</v>
      </c>
      <c r="O47" s="15">
        <v>4152.4431199999999</v>
      </c>
      <c r="P47" s="15">
        <v>7772.7324366999992</v>
      </c>
      <c r="Q47" s="15">
        <v>10.855840000000001</v>
      </c>
      <c r="R47" s="15">
        <v>26.43497</v>
      </c>
      <c r="S47" s="15">
        <v>74.855310000000003</v>
      </c>
      <c r="T47" s="16">
        <v>92083.161581099994</v>
      </c>
      <c r="U47" s="17">
        <v>81032.929999999993</v>
      </c>
      <c r="V47" s="13">
        <f t="shared" si="0"/>
        <v>13.636717296412707</v>
      </c>
    </row>
    <row r="48" spans="1:22" ht="16.5" thickBot="1" x14ac:dyDescent="0.3">
      <c r="A48" s="71"/>
      <c r="B48" s="14" t="s">
        <v>26</v>
      </c>
      <c r="C48" s="15">
        <v>14121.730724999999</v>
      </c>
      <c r="D48" s="15">
        <v>6141.3451634999992</v>
      </c>
      <c r="E48" s="15">
        <v>12690.240589999999</v>
      </c>
      <c r="F48" s="15">
        <v>6900.4628070000008</v>
      </c>
      <c r="G48" s="15">
        <v>9872.3249199999991</v>
      </c>
      <c r="H48" s="15">
        <v>548.83466549999991</v>
      </c>
      <c r="I48" s="15">
        <v>12416.10297</v>
      </c>
      <c r="J48" s="15">
        <v>32182.212132399996</v>
      </c>
      <c r="K48" s="15">
        <v>4762.6916799999999</v>
      </c>
      <c r="L48" s="15">
        <v>238.90170000000001</v>
      </c>
      <c r="M48" s="15">
        <v>4226.7170699999997</v>
      </c>
      <c r="N48" s="15">
        <v>6896.1380300000001</v>
      </c>
      <c r="O48" s="15">
        <v>5814.5827958999989</v>
      </c>
      <c r="P48" s="15">
        <v>10433.402837199999</v>
      </c>
      <c r="Q48" s="15">
        <v>40.614409999999999</v>
      </c>
      <c r="R48" s="15">
        <v>467.06702999999999</v>
      </c>
      <c r="S48" s="15">
        <v>439.43020000000001</v>
      </c>
      <c r="T48" s="16">
        <v>128192.7997265</v>
      </c>
      <c r="U48" s="17">
        <v>111875.01</v>
      </c>
      <c r="V48" s="13">
        <f t="shared" si="0"/>
        <v>14.585732529990395</v>
      </c>
    </row>
    <row r="49" spans="1:24" ht="16.5" thickBot="1" x14ac:dyDescent="0.3">
      <c r="A49" s="71"/>
      <c r="B49" s="18" t="s">
        <v>27</v>
      </c>
      <c r="C49" s="19">
        <v>1314</v>
      </c>
      <c r="D49" s="19">
        <v>390</v>
      </c>
      <c r="E49" s="19">
        <v>83</v>
      </c>
      <c r="F49" s="19">
        <v>297</v>
      </c>
      <c r="G49" s="19">
        <v>2297</v>
      </c>
      <c r="H49" s="19">
        <v>154</v>
      </c>
      <c r="I49" s="19">
        <v>2397</v>
      </c>
      <c r="J49" s="19">
        <v>4432</v>
      </c>
      <c r="K49" s="19">
        <v>610</v>
      </c>
      <c r="L49" s="19"/>
      <c r="M49" s="19">
        <v>112</v>
      </c>
      <c r="N49" s="19">
        <v>168</v>
      </c>
      <c r="O49" s="20">
        <v>56</v>
      </c>
      <c r="P49" s="20">
        <v>1022</v>
      </c>
      <c r="Q49" s="20">
        <v>4</v>
      </c>
      <c r="R49" s="21">
        <v>11</v>
      </c>
      <c r="S49" s="19">
        <v>14</v>
      </c>
      <c r="T49" s="11">
        <v>13361</v>
      </c>
      <c r="U49" s="22">
        <v>15211</v>
      </c>
      <c r="V49" s="13">
        <f t="shared" si="0"/>
        <v>-12.162251002563934</v>
      </c>
    </row>
    <row r="50" spans="1:24" ht="16.5" thickBot="1" x14ac:dyDescent="0.3">
      <c r="A50" s="72"/>
      <c r="B50" s="23" t="s">
        <v>28</v>
      </c>
      <c r="C50" s="24">
        <v>1657.50253</v>
      </c>
      <c r="D50" s="24">
        <v>653.26748599999996</v>
      </c>
      <c r="E50" s="24">
        <v>229.58149</v>
      </c>
      <c r="F50" s="24">
        <v>513.32780490000005</v>
      </c>
      <c r="G50" s="24">
        <v>4811.7163646999988</v>
      </c>
      <c r="H50" s="24">
        <v>197.93778090000001</v>
      </c>
      <c r="I50" s="24">
        <v>4131.4620599999998</v>
      </c>
      <c r="J50" s="24">
        <v>8330.9855200000002</v>
      </c>
      <c r="K50" s="24">
        <v>279.56073909999992</v>
      </c>
      <c r="L50" s="24">
        <v>0</v>
      </c>
      <c r="M50" s="24">
        <v>170.86636999999999</v>
      </c>
      <c r="N50" s="24">
        <v>277.05079000000001</v>
      </c>
      <c r="O50" s="24">
        <v>73.309560000000005</v>
      </c>
      <c r="P50" s="24">
        <v>1590.9189200000001</v>
      </c>
      <c r="Q50" s="24">
        <v>5</v>
      </c>
      <c r="R50" s="24">
        <v>29.59843</v>
      </c>
      <c r="S50" s="24">
        <v>21.05</v>
      </c>
      <c r="T50" s="16">
        <v>22973.135845600005</v>
      </c>
      <c r="U50" s="25">
        <v>23043.74</v>
      </c>
      <c r="V50" s="13">
        <f t="shared" si="0"/>
        <v>-0.30639190686926832</v>
      </c>
    </row>
    <row r="51" spans="1:24" ht="16.5" thickBot="1" x14ac:dyDescent="0.3">
      <c r="A51" s="73" t="s">
        <v>35</v>
      </c>
      <c r="B51" s="74"/>
      <c r="C51" s="9">
        <v>323786</v>
      </c>
      <c r="D51" s="9">
        <v>591757</v>
      </c>
      <c r="E51" s="9">
        <v>53885</v>
      </c>
      <c r="F51" s="9">
        <v>264549</v>
      </c>
      <c r="G51" s="9">
        <v>66371</v>
      </c>
      <c r="H51" s="9">
        <v>623038</v>
      </c>
      <c r="I51" s="9">
        <v>407879</v>
      </c>
      <c r="J51" s="9">
        <v>1240440</v>
      </c>
      <c r="K51" s="9">
        <v>287969</v>
      </c>
      <c r="L51" s="9">
        <v>70385</v>
      </c>
      <c r="M51" s="9">
        <v>322085</v>
      </c>
      <c r="N51" s="9">
        <v>282884</v>
      </c>
      <c r="O51" s="9">
        <v>385747</v>
      </c>
      <c r="P51" s="9">
        <v>264290</v>
      </c>
      <c r="Q51" s="9">
        <v>1464735</v>
      </c>
      <c r="R51" s="9">
        <v>656064</v>
      </c>
      <c r="S51" s="9">
        <v>647168</v>
      </c>
      <c r="T51" s="11">
        <v>7953032</v>
      </c>
      <c r="U51" s="12">
        <v>7046580</v>
      </c>
      <c r="V51" s="13">
        <f t="shared" si="0"/>
        <v>12.863715447777505</v>
      </c>
    </row>
    <row r="52" spans="1:24" ht="16.5" thickBot="1" x14ac:dyDescent="0.3">
      <c r="A52" s="67" t="s">
        <v>36</v>
      </c>
      <c r="B52" s="67"/>
      <c r="C52" s="15">
        <v>30691.663219999999</v>
      </c>
      <c r="D52" s="15">
        <v>32835.1392739</v>
      </c>
      <c r="E52" s="15">
        <v>29635.976255000001</v>
      </c>
      <c r="F52" s="15">
        <v>29753.794150199996</v>
      </c>
      <c r="G52" s="15">
        <v>35373.15367</v>
      </c>
      <c r="H52" s="15">
        <v>16411.413566000003</v>
      </c>
      <c r="I52" s="15">
        <v>71064.823911399988</v>
      </c>
      <c r="J52" s="15">
        <v>134098.0998883</v>
      </c>
      <c r="K52" s="15">
        <v>29499.241045299997</v>
      </c>
      <c r="L52" s="15">
        <v>7976.85</v>
      </c>
      <c r="M52" s="15">
        <v>23333.998559899999</v>
      </c>
      <c r="N52" s="15">
        <v>24326.552049999998</v>
      </c>
      <c r="O52" s="15">
        <v>21855.3939627</v>
      </c>
      <c r="P52" s="15">
        <v>38389.750689800007</v>
      </c>
      <c r="Q52" s="15">
        <v>4038.5606113999997</v>
      </c>
      <c r="R52" s="15">
        <v>4220.0529800000004</v>
      </c>
      <c r="S52" s="15">
        <v>5261.3061799999996</v>
      </c>
      <c r="T52" s="16">
        <v>538765.77001389989</v>
      </c>
      <c r="U52" s="17">
        <v>445130.25</v>
      </c>
      <c r="V52" s="13">
        <f t="shared" si="0"/>
        <v>21.035532861201837</v>
      </c>
    </row>
    <row r="53" spans="1:24" ht="16.5" thickBot="1" x14ac:dyDescent="0.3">
      <c r="A53" s="67" t="s">
        <v>37</v>
      </c>
      <c r="B53" s="67"/>
      <c r="C53" s="15">
        <v>77258.670087799997</v>
      </c>
      <c r="D53" s="15">
        <v>60612.405500000001</v>
      </c>
      <c r="E53" s="15">
        <v>156279.52567970002</v>
      </c>
      <c r="F53" s="15">
        <v>46799.002830900004</v>
      </c>
      <c r="G53" s="15">
        <v>176966.18750999999</v>
      </c>
      <c r="H53" s="15">
        <v>52191.85589430001</v>
      </c>
      <c r="I53" s="15">
        <v>177405.14761010002</v>
      </c>
      <c r="J53" s="15">
        <v>406092.56532430003</v>
      </c>
      <c r="K53" s="15">
        <v>41849.0501343</v>
      </c>
      <c r="L53" s="15">
        <v>88428.209999999963</v>
      </c>
      <c r="M53" s="15">
        <v>41470.5604437</v>
      </c>
      <c r="N53" s="15">
        <v>56589.072560000001</v>
      </c>
      <c r="O53" s="15">
        <v>32603.921910000001</v>
      </c>
      <c r="P53" s="15">
        <v>91611.54796299999</v>
      </c>
      <c r="Q53" s="15">
        <v>264.56743</v>
      </c>
      <c r="R53" s="15">
        <v>296.81562000000002</v>
      </c>
      <c r="S53" s="15">
        <v>486.13616000000002</v>
      </c>
      <c r="T53" s="16">
        <v>1507205.2426580996</v>
      </c>
      <c r="U53" s="17">
        <v>1377603.22</v>
      </c>
      <c r="V53" s="13">
        <f t="shared" si="0"/>
        <v>9.4077903402475815</v>
      </c>
    </row>
    <row r="54" spans="1:24" ht="16.5" thickBot="1" x14ac:dyDescent="0.3">
      <c r="A54" s="67" t="s">
        <v>38</v>
      </c>
      <c r="B54" s="67"/>
      <c r="C54" s="15">
        <v>107950.33330779999</v>
      </c>
      <c r="D54" s="15">
        <v>93447.544773899994</v>
      </c>
      <c r="E54" s="15">
        <v>185915.50193470001</v>
      </c>
      <c r="F54" s="15">
        <v>76552.796981099993</v>
      </c>
      <c r="G54" s="15">
        <v>212339.34117999999</v>
      </c>
      <c r="H54" s="15">
        <v>68603.269460300013</v>
      </c>
      <c r="I54" s="15">
        <v>248469.9715215</v>
      </c>
      <c r="J54" s="15">
        <v>540190.66521260003</v>
      </c>
      <c r="K54" s="15">
        <v>71348.291179599997</v>
      </c>
      <c r="L54" s="15">
        <v>96405.059999999969</v>
      </c>
      <c r="M54" s="15">
        <v>64804.559003599999</v>
      </c>
      <c r="N54" s="15">
        <v>80915.624609999999</v>
      </c>
      <c r="O54" s="15">
        <v>54459.315872700005</v>
      </c>
      <c r="P54" s="15">
        <v>130001.29865279999</v>
      </c>
      <c r="Q54" s="15">
        <v>4303.1280414000003</v>
      </c>
      <c r="R54" s="15">
        <v>4516.8685999999998</v>
      </c>
      <c r="S54" s="15">
        <v>5747.4423399999996</v>
      </c>
      <c r="T54" s="16">
        <v>2045971.0126719999</v>
      </c>
      <c r="U54" s="26">
        <v>1822733.48</v>
      </c>
      <c r="V54" s="13">
        <f t="shared" si="0"/>
        <v>12.247403974386858</v>
      </c>
    </row>
    <row r="55" spans="1:24" ht="15.75" x14ac:dyDescent="0.25">
      <c r="A55" s="78" t="s">
        <v>39</v>
      </c>
      <c r="B55" s="78"/>
      <c r="C55" s="9">
        <v>13179</v>
      </c>
      <c r="D55" s="9">
        <v>3498</v>
      </c>
      <c r="E55" s="9">
        <v>925</v>
      </c>
      <c r="F55" s="9">
        <v>3050</v>
      </c>
      <c r="G55" s="9">
        <v>21121</v>
      </c>
      <c r="H55" s="9">
        <v>23590</v>
      </c>
      <c r="I55" s="9">
        <v>27496</v>
      </c>
      <c r="J55" s="9">
        <v>53115</v>
      </c>
      <c r="K55" s="9">
        <v>4175</v>
      </c>
      <c r="L55" s="9">
        <v>25269</v>
      </c>
      <c r="M55" s="9">
        <v>4104</v>
      </c>
      <c r="N55" s="9">
        <v>2492</v>
      </c>
      <c r="O55" s="9">
        <v>1157</v>
      </c>
      <c r="P55" s="9">
        <v>11716</v>
      </c>
      <c r="Q55" s="9">
        <v>3045</v>
      </c>
      <c r="R55" s="9">
        <v>2202</v>
      </c>
      <c r="S55" s="9">
        <v>846</v>
      </c>
      <c r="T55" s="11">
        <v>200980</v>
      </c>
      <c r="U55" s="63">
        <v>226101</v>
      </c>
      <c r="V55" s="64">
        <f t="shared" si="0"/>
        <v>-11.110521404151243</v>
      </c>
    </row>
    <row r="56" spans="1:24" ht="16.5" thickBot="1" x14ac:dyDescent="0.3">
      <c r="A56" s="79" t="s">
        <v>40</v>
      </c>
      <c r="B56" s="79"/>
      <c r="C56" s="15">
        <v>17833.916209999999</v>
      </c>
      <c r="D56" s="15">
        <v>7725.6010890000007</v>
      </c>
      <c r="E56" s="15">
        <v>2608.7143099999998</v>
      </c>
      <c r="F56" s="15">
        <v>6757.7010546000001</v>
      </c>
      <c r="G56" s="15">
        <v>75127.034571000026</v>
      </c>
      <c r="H56" s="15">
        <v>28222.448205499997</v>
      </c>
      <c r="I56" s="15">
        <v>72645.319399999993</v>
      </c>
      <c r="J56" s="15">
        <v>124026.09152969999</v>
      </c>
      <c r="K56" s="15">
        <v>5549.1676030999997</v>
      </c>
      <c r="L56" s="15">
        <v>55344.041299999997</v>
      </c>
      <c r="M56" s="15">
        <v>6512.9623270000002</v>
      </c>
      <c r="N56" s="15">
        <v>6537.8231299999998</v>
      </c>
      <c r="O56" s="15">
        <v>6296.9876299999996</v>
      </c>
      <c r="P56" s="15">
        <v>23190.186055999999</v>
      </c>
      <c r="Q56" s="15">
        <v>2617.3607200000001</v>
      </c>
      <c r="R56" s="15">
        <v>2248.0597667999996</v>
      </c>
      <c r="S56" s="15">
        <v>1158.43715</v>
      </c>
      <c r="T56" s="16">
        <v>444401.85205270007</v>
      </c>
      <c r="U56" s="25">
        <v>445823.4</v>
      </c>
      <c r="V56" s="65">
        <f t="shared" si="0"/>
        <v>-0.31885898032717835</v>
      </c>
    </row>
    <row r="57" spans="1:24" ht="15.75" x14ac:dyDescent="0.25">
      <c r="A57" s="27"/>
      <c r="B57" s="27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9"/>
      <c r="R57" s="28"/>
      <c r="S57" s="28"/>
      <c r="T57" s="30"/>
      <c r="U57" s="28"/>
      <c r="V57" s="31"/>
    </row>
    <row r="58" spans="1:24" ht="20.25" x14ac:dyDescent="0.3">
      <c r="A58" s="68" t="s">
        <v>41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</row>
    <row r="59" spans="1:24" x14ac:dyDescent="0.25">
      <c r="A59" s="69" t="s">
        <v>57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</row>
    <row r="60" spans="1:24" ht="15.75" thickBot="1" x14ac:dyDescent="0.3">
      <c r="U60" s="33"/>
      <c r="V60" s="2" t="s">
        <v>1</v>
      </c>
    </row>
    <row r="61" spans="1:24" ht="72" thickBot="1" x14ac:dyDescent="0.3">
      <c r="A61" s="34" t="s">
        <v>42</v>
      </c>
      <c r="B61" s="34" t="s">
        <v>3</v>
      </c>
      <c r="C61" s="34" t="s">
        <v>4</v>
      </c>
      <c r="D61" s="34" t="s">
        <v>5</v>
      </c>
      <c r="E61" s="34" t="s">
        <v>6</v>
      </c>
      <c r="F61" s="34" t="s">
        <v>7</v>
      </c>
      <c r="G61" s="34" t="s">
        <v>8</v>
      </c>
      <c r="H61" s="34" t="s">
        <v>9</v>
      </c>
      <c r="I61" s="34" t="s">
        <v>10</v>
      </c>
      <c r="J61" s="34" t="s">
        <v>11</v>
      </c>
      <c r="K61" s="34" t="s">
        <v>12</v>
      </c>
      <c r="L61" s="34" t="s">
        <v>13</v>
      </c>
      <c r="M61" s="34" t="s">
        <v>14</v>
      </c>
      <c r="N61" s="34" t="s">
        <v>15</v>
      </c>
      <c r="O61" s="34" t="s">
        <v>16</v>
      </c>
      <c r="P61" s="34" t="s">
        <v>17</v>
      </c>
      <c r="Q61" s="34" t="s">
        <v>18</v>
      </c>
      <c r="R61" s="34" t="s">
        <v>19</v>
      </c>
      <c r="S61" s="34" t="s">
        <v>20</v>
      </c>
      <c r="T61" s="34" t="s">
        <v>56</v>
      </c>
      <c r="U61" s="35" t="s">
        <v>55</v>
      </c>
      <c r="V61" s="36" t="s">
        <v>21</v>
      </c>
    </row>
    <row r="62" spans="1:24" ht="16.5" thickBot="1" x14ac:dyDescent="0.3">
      <c r="A62" s="80" t="s">
        <v>43</v>
      </c>
      <c r="B62" s="9" t="s">
        <v>23</v>
      </c>
      <c r="C62" s="9">
        <v>698</v>
      </c>
      <c r="D62" s="9">
        <v>854</v>
      </c>
      <c r="E62" s="9">
        <v>14121</v>
      </c>
      <c r="F62" s="9">
        <v>712</v>
      </c>
      <c r="G62" s="9">
        <v>5401</v>
      </c>
      <c r="H62" s="9">
        <v>49</v>
      </c>
      <c r="I62" s="9">
        <v>14612</v>
      </c>
      <c r="J62" s="9">
        <v>1359</v>
      </c>
      <c r="K62" s="9">
        <v>649</v>
      </c>
      <c r="L62" s="9"/>
      <c r="M62" s="9">
        <v>3265</v>
      </c>
      <c r="N62" s="9">
        <v>454</v>
      </c>
      <c r="O62" s="9">
        <v>452</v>
      </c>
      <c r="P62" s="9">
        <v>1228</v>
      </c>
      <c r="Q62" s="10"/>
      <c r="R62" s="9"/>
      <c r="S62" s="9"/>
      <c r="T62" s="12">
        <v>43854</v>
      </c>
      <c r="U62" s="12">
        <v>41354</v>
      </c>
      <c r="V62" s="62">
        <f>(T62-U62)/U62*100</f>
        <v>6.0453644145669099</v>
      </c>
      <c r="X62" s="61"/>
    </row>
    <row r="63" spans="1:24" ht="15" customHeight="1" thickBot="1" x14ac:dyDescent="0.3">
      <c r="A63" s="81"/>
      <c r="B63" s="37" t="s">
        <v>24</v>
      </c>
      <c r="C63" s="38">
        <v>520.25409999999999</v>
      </c>
      <c r="D63" s="38">
        <v>912.44307200000003</v>
      </c>
      <c r="E63" s="38">
        <v>10458.62225</v>
      </c>
      <c r="F63" s="38">
        <v>1017.0493300000001</v>
      </c>
      <c r="G63" s="38">
        <v>5134.2567099999997</v>
      </c>
      <c r="H63" s="38">
        <v>213.8283145</v>
      </c>
      <c r="I63" s="38">
        <v>21538.873049999998</v>
      </c>
      <c r="J63" s="38">
        <v>2171.7119200000002</v>
      </c>
      <c r="K63" s="38">
        <v>697.30245000000002</v>
      </c>
      <c r="L63" s="38">
        <v>0</v>
      </c>
      <c r="M63" s="38">
        <v>423.17908</v>
      </c>
      <c r="N63" s="38">
        <v>990.41913999999997</v>
      </c>
      <c r="O63" s="38">
        <v>479.02429000000001</v>
      </c>
      <c r="P63" s="38">
        <v>2012.3228999999999</v>
      </c>
      <c r="Q63" s="38">
        <v>0</v>
      </c>
      <c r="R63" s="38">
        <v>0</v>
      </c>
      <c r="S63" s="38">
        <v>0</v>
      </c>
      <c r="T63" s="39">
        <v>46569.286606499998</v>
      </c>
      <c r="U63" s="39">
        <v>46445.96</v>
      </c>
      <c r="V63" s="13">
        <f t="shared" ref="V63:V126" si="1">(T63-U63)/U63*100</f>
        <v>0.26552709105377281</v>
      </c>
      <c r="X63" s="61"/>
    </row>
    <row r="64" spans="1:24" ht="16.5" thickBot="1" x14ac:dyDescent="0.3">
      <c r="A64" s="81"/>
      <c r="B64" s="40" t="s">
        <v>25</v>
      </c>
      <c r="C64" s="15">
        <v>12945.44832</v>
      </c>
      <c r="D64" s="15">
        <v>14101.965399999999</v>
      </c>
      <c r="E64" s="15">
        <v>59237.386729999998</v>
      </c>
      <c r="F64" s="15">
        <v>12520.164254500001</v>
      </c>
      <c r="G64" s="15">
        <v>27837.579180000001</v>
      </c>
      <c r="H64" s="15">
        <v>4095.6417532000037</v>
      </c>
      <c r="I64" s="15">
        <v>81532.510639999993</v>
      </c>
      <c r="J64" s="15">
        <v>54366.717620000003</v>
      </c>
      <c r="K64" s="15">
        <v>9918.5587230000001</v>
      </c>
      <c r="L64" s="15">
        <v>104.51806000000001</v>
      </c>
      <c r="M64" s="15">
        <v>11111.4836</v>
      </c>
      <c r="N64" s="15">
        <v>11066.862370000001</v>
      </c>
      <c r="O64" s="15">
        <v>11464.67844</v>
      </c>
      <c r="P64" s="15">
        <v>19848.445800000001</v>
      </c>
      <c r="Q64" s="38">
        <v>0</v>
      </c>
      <c r="R64" s="15">
        <v>0</v>
      </c>
      <c r="S64" s="15">
        <v>0</v>
      </c>
      <c r="T64" s="39">
        <v>330151.96089069999</v>
      </c>
      <c r="U64" s="17">
        <v>319258.82</v>
      </c>
      <c r="V64" s="13">
        <f t="shared" si="1"/>
        <v>3.4120093818238084</v>
      </c>
    </row>
    <row r="65" spans="1:23" ht="16.5" thickBot="1" x14ac:dyDescent="0.3">
      <c r="A65" s="81"/>
      <c r="B65" s="40" t="s">
        <v>44</v>
      </c>
      <c r="C65" s="15">
        <v>13465.70242</v>
      </c>
      <c r="D65" s="15">
        <v>15014.408472000001</v>
      </c>
      <c r="E65" s="15">
        <v>69696.008979999999</v>
      </c>
      <c r="F65" s="15">
        <v>13537.213584500001</v>
      </c>
      <c r="G65" s="15">
        <v>32971.835890000002</v>
      </c>
      <c r="H65" s="15">
        <v>4309.4700677000037</v>
      </c>
      <c r="I65" s="15">
        <v>103071.38369</v>
      </c>
      <c r="J65" s="15">
        <v>56538.429539999997</v>
      </c>
      <c r="K65" s="15">
        <v>10615.861172999999</v>
      </c>
      <c r="L65" s="15">
        <v>104.51806000000001</v>
      </c>
      <c r="M65" s="15">
        <v>11534.662679999999</v>
      </c>
      <c r="N65" s="15">
        <v>12057.281510000001</v>
      </c>
      <c r="O65" s="15">
        <v>11943.702730000001</v>
      </c>
      <c r="P65" s="15">
        <v>21860.768700000001</v>
      </c>
      <c r="Q65" s="15">
        <v>0</v>
      </c>
      <c r="R65" s="15">
        <v>0</v>
      </c>
      <c r="S65" s="15">
        <v>0</v>
      </c>
      <c r="T65" s="39">
        <v>376721.24749720003</v>
      </c>
      <c r="U65" s="17">
        <v>365704.79</v>
      </c>
      <c r="V65" s="13">
        <f t="shared" si="1"/>
        <v>3.0123908131474177</v>
      </c>
    </row>
    <row r="66" spans="1:23" ht="16.5" thickBot="1" x14ac:dyDescent="0.3">
      <c r="A66" s="81"/>
      <c r="B66" s="19" t="s">
        <v>27</v>
      </c>
      <c r="C66" s="19">
        <v>613</v>
      </c>
      <c r="D66" s="19">
        <v>43</v>
      </c>
      <c r="E66" s="19">
        <v>282</v>
      </c>
      <c r="F66" s="19">
        <v>600</v>
      </c>
      <c r="G66" s="19">
        <v>3503</v>
      </c>
      <c r="H66" s="19">
        <v>3325</v>
      </c>
      <c r="I66" s="19">
        <v>3811</v>
      </c>
      <c r="J66" s="19">
        <v>3235</v>
      </c>
      <c r="K66" s="19">
        <v>294</v>
      </c>
      <c r="L66" s="19">
        <v>50</v>
      </c>
      <c r="M66" s="19">
        <v>455</v>
      </c>
      <c r="N66" s="19">
        <v>94</v>
      </c>
      <c r="O66" s="19">
        <v>51</v>
      </c>
      <c r="P66" s="19">
        <v>987</v>
      </c>
      <c r="Q66" s="41"/>
      <c r="R66" s="19"/>
      <c r="S66" s="19"/>
      <c r="T66" s="12">
        <v>17343</v>
      </c>
      <c r="U66" s="22">
        <v>19942</v>
      </c>
      <c r="V66" s="13">
        <f t="shared" si="1"/>
        <v>-13.032795105806841</v>
      </c>
    </row>
    <row r="67" spans="1:23" ht="16.5" thickBot="1" x14ac:dyDescent="0.3">
      <c r="A67" s="82"/>
      <c r="B67" s="42" t="s">
        <v>28</v>
      </c>
      <c r="C67" s="24">
        <v>919.81554000000006</v>
      </c>
      <c r="D67" s="24">
        <v>736.46133999999995</v>
      </c>
      <c r="E67" s="24">
        <v>869.27218000000005</v>
      </c>
      <c r="F67" s="24">
        <v>873.51208300000008</v>
      </c>
      <c r="G67" s="24">
        <v>6596.9036448999977</v>
      </c>
      <c r="H67" s="24">
        <v>4480.205200899999</v>
      </c>
      <c r="I67" s="24">
        <v>17836.38435</v>
      </c>
      <c r="J67" s="24">
        <v>6891.1037065</v>
      </c>
      <c r="K67" s="24">
        <v>606.28717990000007</v>
      </c>
      <c r="L67" s="24">
        <v>176.53618</v>
      </c>
      <c r="M67" s="24">
        <v>857.05543999999998</v>
      </c>
      <c r="N67" s="24">
        <v>283.08001999999999</v>
      </c>
      <c r="O67" s="24">
        <v>214.58976000000001</v>
      </c>
      <c r="P67" s="24">
        <v>2301.8223899999998</v>
      </c>
      <c r="Q67" s="15">
        <v>0</v>
      </c>
      <c r="R67" s="24">
        <v>0</v>
      </c>
      <c r="S67" s="24">
        <v>0</v>
      </c>
      <c r="T67" s="39">
        <v>43643.029015199994</v>
      </c>
      <c r="U67" s="25">
        <v>42506.33</v>
      </c>
      <c r="V67" s="13">
        <f t="shared" si="1"/>
        <v>2.6741876214671851</v>
      </c>
    </row>
    <row r="68" spans="1:23" ht="15" customHeight="1" thickBot="1" x14ac:dyDescent="0.3">
      <c r="A68" s="80" t="s">
        <v>45</v>
      </c>
      <c r="B68" s="9" t="s">
        <v>23</v>
      </c>
      <c r="C68" s="9">
        <v>10348</v>
      </c>
      <c r="D68" s="9">
        <v>4322</v>
      </c>
      <c r="E68" s="9">
        <v>8263</v>
      </c>
      <c r="F68" s="9">
        <v>6827</v>
      </c>
      <c r="G68" s="9">
        <v>10943</v>
      </c>
      <c r="H68" s="9">
        <v>1672</v>
      </c>
      <c r="I68" s="9">
        <v>15100</v>
      </c>
      <c r="J68" s="9">
        <v>28865</v>
      </c>
      <c r="K68" s="9">
        <v>6044</v>
      </c>
      <c r="L68" s="9">
        <v>1221</v>
      </c>
      <c r="M68" s="9">
        <v>13451</v>
      </c>
      <c r="N68" s="9">
        <v>4237</v>
      </c>
      <c r="O68" s="9">
        <v>4200</v>
      </c>
      <c r="P68" s="9">
        <v>15441</v>
      </c>
      <c r="Q68" s="10"/>
      <c r="R68" s="9"/>
      <c r="S68" s="9"/>
      <c r="T68" s="12">
        <v>130934</v>
      </c>
      <c r="U68" s="12">
        <v>121553</v>
      </c>
      <c r="V68" s="13">
        <f t="shared" si="1"/>
        <v>7.7176211200052647</v>
      </c>
    </row>
    <row r="69" spans="1:23" ht="15" customHeight="1" thickBot="1" x14ac:dyDescent="0.3">
      <c r="A69" s="81"/>
      <c r="B69" s="37" t="s">
        <v>24</v>
      </c>
      <c r="C69" s="38">
        <v>3417.0969300000002</v>
      </c>
      <c r="D69" s="38">
        <v>1738.11581</v>
      </c>
      <c r="E69" s="38">
        <v>3185.5646299999999</v>
      </c>
      <c r="F69" s="38">
        <v>4264.8870299999999</v>
      </c>
      <c r="G69" s="38">
        <v>3539.9067300000002</v>
      </c>
      <c r="H69" s="38">
        <v>1100.9394969000002</v>
      </c>
      <c r="I69" s="38">
        <v>6368.1760599999998</v>
      </c>
      <c r="J69" s="38">
        <v>15015.687910000001</v>
      </c>
      <c r="K69" s="38">
        <v>2449.0519899999999</v>
      </c>
      <c r="L69" s="38">
        <v>470.60399999999998</v>
      </c>
      <c r="M69" s="38">
        <v>6971.3845099999999</v>
      </c>
      <c r="N69" s="38">
        <v>1919.31628</v>
      </c>
      <c r="O69" s="38">
        <v>1952.9315200000001</v>
      </c>
      <c r="P69" s="38">
        <v>11356.55061</v>
      </c>
      <c r="Q69" s="15">
        <v>0</v>
      </c>
      <c r="R69" s="38">
        <v>0</v>
      </c>
      <c r="S69" s="38">
        <v>0</v>
      </c>
      <c r="T69" s="39">
        <v>63750.213506900007</v>
      </c>
      <c r="U69" s="39">
        <v>49594.080000000002</v>
      </c>
      <c r="V69" s="13">
        <f t="shared" si="1"/>
        <v>28.543998612132746</v>
      </c>
    </row>
    <row r="70" spans="1:23" ht="16.5" thickBot="1" x14ac:dyDescent="0.3">
      <c r="A70" s="81"/>
      <c r="B70" s="40" t="s">
        <v>25</v>
      </c>
      <c r="C70" s="15">
        <v>23865.287400700003</v>
      </c>
      <c r="D70" s="15">
        <v>7905.0713699999997</v>
      </c>
      <c r="E70" s="15">
        <v>26806.12212</v>
      </c>
      <c r="F70" s="15">
        <v>9983.1197322000007</v>
      </c>
      <c r="G70" s="15">
        <v>19388.825239999998</v>
      </c>
      <c r="H70" s="15">
        <v>8928.7718323999998</v>
      </c>
      <c r="I70" s="15">
        <v>33849.178829999997</v>
      </c>
      <c r="J70" s="15">
        <v>66308.099064299982</v>
      </c>
      <c r="K70" s="15">
        <v>8411.0217679000016</v>
      </c>
      <c r="L70" s="15">
        <v>2993.0585156000002</v>
      </c>
      <c r="M70" s="15">
        <v>20552.5721137</v>
      </c>
      <c r="N70" s="15">
        <v>12258.336740000001</v>
      </c>
      <c r="O70" s="15">
        <v>8327.5985099999998</v>
      </c>
      <c r="P70" s="15">
        <v>24958.273458700005</v>
      </c>
      <c r="Q70" s="15">
        <v>0</v>
      </c>
      <c r="R70" s="15">
        <v>0</v>
      </c>
      <c r="S70" s="15">
        <v>0</v>
      </c>
      <c r="T70" s="39">
        <v>274535.33669550001</v>
      </c>
      <c r="U70" s="17">
        <v>229510.84</v>
      </c>
      <c r="V70" s="13">
        <f t="shared" si="1"/>
        <v>19.61759047873295</v>
      </c>
    </row>
    <row r="71" spans="1:23" ht="16.5" thickBot="1" x14ac:dyDescent="0.3">
      <c r="A71" s="81"/>
      <c r="B71" s="40" t="s">
        <v>44</v>
      </c>
      <c r="C71" s="15">
        <v>27282.384330700002</v>
      </c>
      <c r="D71" s="15">
        <v>9643.1871800000008</v>
      </c>
      <c r="E71" s="15">
        <v>29991.686750000001</v>
      </c>
      <c r="F71" s="15">
        <v>14248.006762200002</v>
      </c>
      <c r="G71" s="15">
        <v>22928.731970000001</v>
      </c>
      <c r="H71" s="15">
        <v>10029.7113293</v>
      </c>
      <c r="I71" s="15">
        <v>40217.354890000002</v>
      </c>
      <c r="J71" s="15">
        <v>81323.78697429999</v>
      </c>
      <c r="K71" s="15">
        <v>10860.0737579</v>
      </c>
      <c r="L71" s="15">
        <v>3463.6625156</v>
      </c>
      <c r="M71" s="15">
        <v>27523.9566237</v>
      </c>
      <c r="N71" s="15">
        <v>14177.65302</v>
      </c>
      <c r="O71" s="15">
        <v>10280.53003</v>
      </c>
      <c r="P71" s="15">
        <v>36314.824068700007</v>
      </c>
      <c r="Q71" s="15">
        <v>0</v>
      </c>
      <c r="R71" s="15">
        <v>0</v>
      </c>
      <c r="S71" s="15">
        <v>0</v>
      </c>
      <c r="T71" s="39">
        <v>338285.55020240002</v>
      </c>
      <c r="U71" s="17">
        <v>279104.92</v>
      </c>
      <c r="V71" s="13">
        <f t="shared" si="1"/>
        <v>21.203721597741822</v>
      </c>
    </row>
    <row r="72" spans="1:23" ht="16.5" thickBot="1" x14ac:dyDescent="0.3">
      <c r="A72" s="81"/>
      <c r="B72" s="19" t="s">
        <v>27</v>
      </c>
      <c r="C72" s="19">
        <v>5298</v>
      </c>
      <c r="D72" s="19">
        <v>51</v>
      </c>
      <c r="E72" s="19">
        <v>70</v>
      </c>
      <c r="F72" s="19">
        <v>491</v>
      </c>
      <c r="G72" s="19">
        <v>35</v>
      </c>
      <c r="H72" s="19">
        <v>2638</v>
      </c>
      <c r="I72" s="19">
        <v>5466</v>
      </c>
      <c r="J72" s="19">
        <v>10619</v>
      </c>
      <c r="K72" s="19">
        <v>1261</v>
      </c>
      <c r="L72" s="19">
        <v>960</v>
      </c>
      <c r="M72" s="19">
        <v>857</v>
      </c>
      <c r="N72" s="19">
        <v>499</v>
      </c>
      <c r="O72" s="19">
        <v>100</v>
      </c>
      <c r="P72" s="19">
        <v>3865</v>
      </c>
      <c r="Q72" s="41"/>
      <c r="R72" s="19"/>
      <c r="S72" s="19"/>
      <c r="T72" s="12">
        <v>32210</v>
      </c>
      <c r="U72" s="22">
        <v>40639</v>
      </c>
      <c r="V72" s="13">
        <f t="shared" si="1"/>
        <v>-20.741159969487438</v>
      </c>
    </row>
    <row r="73" spans="1:23" ht="16.5" thickBot="1" x14ac:dyDescent="0.3">
      <c r="A73" s="82"/>
      <c r="B73" s="42" t="s">
        <v>28</v>
      </c>
      <c r="C73" s="24">
        <v>6232.17677</v>
      </c>
      <c r="D73" s="24">
        <v>219.18797000000001</v>
      </c>
      <c r="E73" s="24">
        <v>155.52341000000001</v>
      </c>
      <c r="F73" s="24">
        <v>709.3234541999999</v>
      </c>
      <c r="G73" s="24">
        <v>87.082195499999983</v>
      </c>
      <c r="H73" s="24">
        <v>6046.9659556999995</v>
      </c>
      <c r="I73" s="24">
        <v>10351.318359999999</v>
      </c>
      <c r="J73" s="24">
        <v>22745.327270000002</v>
      </c>
      <c r="K73" s="24">
        <v>468.48399789999985</v>
      </c>
      <c r="L73" s="24">
        <v>3378.3561100000002</v>
      </c>
      <c r="M73" s="24">
        <v>870.16021999999998</v>
      </c>
      <c r="N73" s="24">
        <v>819.62365</v>
      </c>
      <c r="O73" s="24">
        <v>160.29673</v>
      </c>
      <c r="P73" s="24">
        <v>5884.21144</v>
      </c>
      <c r="Q73" s="24">
        <v>0</v>
      </c>
      <c r="R73" s="24">
        <v>0</v>
      </c>
      <c r="S73" s="24">
        <v>0</v>
      </c>
      <c r="T73" s="39">
        <v>58128.037533299997</v>
      </c>
      <c r="U73" s="25">
        <v>62628.97</v>
      </c>
      <c r="V73" s="13">
        <f t="shared" si="1"/>
        <v>-7.1866621256904022</v>
      </c>
    </row>
    <row r="74" spans="1:23" ht="16.5" thickBot="1" x14ac:dyDescent="0.3">
      <c r="A74" s="83" t="s">
        <v>46</v>
      </c>
      <c r="B74" s="43" t="s">
        <v>23</v>
      </c>
      <c r="C74" s="9">
        <v>2658</v>
      </c>
      <c r="D74" s="9">
        <v>1717</v>
      </c>
      <c r="E74" s="9">
        <v>1684</v>
      </c>
      <c r="F74" s="9">
        <v>515</v>
      </c>
      <c r="G74" s="9">
        <v>30969</v>
      </c>
      <c r="H74" s="9"/>
      <c r="I74" s="9">
        <v>6</v>
      </c>
      <c r="J74" s="9">
        <v>22455</v>
      </c>
      <c r="K74" s="9">
        <v>417</v>
      </c>
      <c r="L74" s="9">
        <v>37</v>
      </c>
      <c r="M74" s="9">
        <v>464</v>
      </c>
      <c r="N74" s="9">
        <v>170</v>
      </c>
      <c r="O74" s="9">
        <v>831</v>
      </c>
      <c r="P74" s="9">
        <v>839</v>
      </c>
      <c r="Q74" s="10"/>
      <c r="R74" s="9"/>
      <c r="S74" s="9"/>
      <c r="T74" s="12">
        <v>62762</v>
      </c>
      <c r="U74" s="12">
        <v>57534</v>
      </c>
      <c r="V74" s="13">
        <f t="shared" si="1"/>
        <v>9.0868008481941107</v>
      </c>
    </row>
    <row r="75" spans="1:23" ht="15" customHeight="1" thickBot="1" x14ac:dyDescent="0.3">
      <c r="A75" s="83"/>
      <c r="B75" s="44" t="s">
        <v>24</v>
      </c>
      <c r="C75" s="38">
        <v>1388.6404199999999</v>
      </c>
      <c r="D75" s="38">
        <v>1235.9671800000001</v>
      </c>
      <c r="E75" s="38">
        <v>946.05389000000002</v>
      </c>
      <c r="F75" s="38">
        <v>283.12139999999999</v>
      </c>
      <c r="G75" s="38">
        <v>12486.947560000001</v>
      </c>
      <c r="H75" s="38">
        <v>0</v>
      </c>
      <c r="I75" s="38">
        <v>4.3450899999999999</v>
      </c>
      <c r="J75" s="38">
        <v>12099.024429999999</v>
      </c>
      <c r="K75" s="38">
        <v>246.73451</v>
      </c>
      <c r="L75" s="38">
        <v>26.546849999999999</v>
      </c>
      <c r="M75" s="38">
        <v>204.38461000000001</v>
      </c>
      <c r="N75" s="38">
        <v>88.136920000000003</v>
      </c>
      <c r="O75" s="38">
        <v>499.69740000000002</v>
      </c>
      <c r="P75" s="38">
        <v>542.70896000000005</v>
      </c>
      <c r="Q75" s="15">
        <v>0</v>
      </c>
      <c r="R75" s="38">
        <v>0</v>
      </c>
      <c r="S75" s="38">
        <v>0</v>
      </c>
      <c r="T75" s="39">
        <v>30052.309219999999</v>
      </c>
      <c r="U75" s="39">
        <v>27934.59</v>
      </c>
      <c r="V75" s="13">
        <f t="shared" si="1"/>
        <v>7.5809926689455587</v>
      </c>
    </row>
    <row r="76" spans="1:23" ht="16.5" thickBot="1" x14ac:dyDescent="0.3">
      <c r="A76" s="83"/>
      <c r="B76" s="45" t="s">
        <v>25</v>
      </c>
      <c r="C76" s="15">
        <v>11677.05927</v>
      </c>
      <c r="D76" s="15">
        <v>9273.9457999999995</v>
      </c>
      <c r="E76" s="15">
        <v>13142.20019</v>
      </c>
      <c r="F76" s="15">
        <v>2396.7421096000003</v>
      </c>
      <c r="G76" s="15">
        <v>60086.684549999998</v>
      </c>
      <c r="H76" s="15">
        <v>0</v>
      </c>
      <c r="I76" s="15">
        <v>208.37419</v>
      </c>
      <c r="J76" s="15">
        <v>97732.354959999997</v>
      </c>
      <c r="K76" s="15">
        <v>2275.2574199999999</v>
      </c>
      <c r="L76" s="15">
        <v>308.96158000000003</v>
      </c>
      <c r="M76" s="15">
        <v>1396.7605599999999</v>
      </c>
      <c r="N76" s="15">
        <v>2342.1855300000002</v>
      </c>
      <c r="O76" s="15">
        <v>2141.79313</v>
      </c>
      <c r="P76" s="15">
        <v>6610.9306232999988</v>
      </c>
      <c r="Q76" s="15">
        <v>0</v>
      </c>
      <c r="R76" s="15">
        <v>0</v>
      </c>
      <c r="S76" s="15">
        <v>0</v>
      </c>
      <c r="T76" s="39">
        <v>209593.24991290001</v>
      </c>
      <c r="U76" s="17">
        <v>196009.2</v>
      </c>
      <c r="V76" s="13">
        <f t="shared" si="1"/>
        <v>6.9303124102848193</v>
      </c>
    </row>
    <row r="77" spans="1:23" ht="16.5" thickBot="1" x14ac:dyDescent="0.3">
      <c r="A77" s="83"/>
      <c r="B77" s="45" t="s">
        <v>44</v>
      </c>
      <c r="C77" s="15">
        <v>13065.699689999999</v>
      </c>
      <c r="D77" s="15">
        <v>10509.912979999999</v>
      </c>
      <c r="E77" s="15">
        <v>14088.254080000001</v>
      </c>
      <c r="F77" s="15">
        <v>2679.8635096000003</v>
      </c>
      <c r="G77" s="15">
        <v>72573.632110000006</v>
      </c>
      <c r="H77" s="15">
        <v>0</v>
      </c>
      <c r="I77" s="15">
        <v>212.71928</v>
      </c>
      <c r="J77" s="15">
        <v>109831.37939</v>
      </c>
      <c r="K77" s="15">
        <v>2521.9919300000001</v>
      </c>
      <c r="L77" s="15">
        <v>335.50842999999998</v>
      </c>
      <c r="M77" s="15">
        <v>1601.14517</v>
      </c>
      <c r="N77" s="15">
        <v>2430.3224500000001</v>
      </c>
      <c r="O77" s="15">
        <v>2641.49053</v>
      </c>
      <c r="P77" s="15">
        <v>7153.6395832999997</v>
      </c>
      <c r="Q77" s="15">
        <v>0</v>
      </c>
      <c r="R77" s="15">
        <v>0</v>
      </c>
      <c r="S77" s="15">
        <v>0</v>
      </c>
      <c r="T77" s="39">
        <v>239645.5591329</v>
      </c>
      <c r="U77" s="17">
        <v>223943.78</v>
      </c>
      <c r="V77" s="13">
        <f t="shared" si="1"/>
        <v>7.0114825841110671</v>
      </c>
    </row>
    <row r="78" spans="1:23" ht="16.5" thickBot="1" x14ac:dyDescent="0.3">
      <c r="A78" s="83"/>
      <c r="B78" s="46" t="s">
        <v>27</v>
      </c>
      <c r="C78" s="19">
        <v>1965</v>
      </c>
      <c r="D78" s="19">
        <v>42</v>
      </c>
      <c r="E78" s="19">
        <v>108</v>
      </c>
      <c r="F78" s="19">
        <v>128</v>
      </c>
      <c r="G78" s="19">
        <v>7428</v>
      </c>
      <c r="H78" s="19"/>
      <c r="I78" s="19">
        <v>63</v>
      </c>
      <c r="J78" s="19">
        <v>14430</v>
      </c>
      <c r="K78" s="19">
        <v>137</v>
      </c>
      <c r="L78" s="19">
        <v>13</v>
      </c>
      <c r="M78" s="19">
        <v>135</v>
      </c>
      <c r="N78" s="19">
        <v>102</v>
      </c>
      <c r="O78" s="19">
        <v>20</v>
      </c>
      <c r="P78" s="19">
        <v>874</v>
      </c>
      <c r="Q78" s="41"/>
      <c r="R78" s="19"/>
      <c r="S78" s="19"/>
      <c r="T78" s="12">
        <v>25445</v>
      </c>
      <c r="U78" s="22">
        <v>28440</v>
      </c>
      <c r="V78" s="13">
        <f t="shared" si="1"/>
        <v>-10.530942334739803</v>
      </c>
    </row>
    <row r="79" spans="1:23" ht="16.5" thickBot="1" x14ac:dyDescent="0.3">
      <c r="A79" s="83"/>
      <c r="B79" s="47" t="s">
        <v>28</v>
      </c>
      <c r="C79" s="24">
        <v>2857.3146299999999</v>
      </c>
      <c r="D79" s="24">
        <v>397.31806999999998</v>
      </c>
      <c r="E79" s="24">
        <v>309.12099000000001</v>
      </c>
      <c r="F79" s="24">
        <v>285.60524040000001</v>
      </c>
      <c r="G79" s="24">
        <v>43837.26136840001</v>
      </c>
      <c r="H79" s="24">
        <v>0</v>
      </c>
      <c r="I79" s="24">
        <v>166.60749999999999</v>
      </c>
      <c r="J79" s="24">
        <v>32396.2184366</v>
      </c>
      <c r="K79" s="24">
        <v>204.48903999999999</v>
      </c>
      <c r="L79" s="24">
        <v>33.404020000000003</v>
      </c>
      <c r="M79" s="24">
        <v>125.33422</v>
      </c>
      <c r="N79" s="24">
        <v>214.09903</v>
      </c>
      <c r="O79" s="24">
        <v>44.928489999999996</v>
      </c>
      <c r="P79" s="24">
        <v>1847.9479699999999</v>
      </c>
      <c r="Q79" s="15">
        <v>0</v>
      </c>
      <c r="R79" s="24">
        <v>0</v>
      </c>
      <c r="S79" s="24">
        <v>0</v>
      </c>
      <c r="T79" s="39">
        <v>82719.649005400002</v>
      </c>
      <c r="U79" s="25">
        <v>67055.679999999993</v>
      </c>
      <c r="V79" s="13">
        <f t="shared" si="1"/>
        <v>23.359645305811544</v>
      </c>
    </row>
    <row r="80" spans="1:23" ht="16.5" thickBot="1" x14ac:dyDescent="0.3">
      <c r="A80" s="80" t="s">
        <v>47</v>
      </c>
      <c r="B80" s="9" t="s">
        <v>23</v>
      </c>
      <c r="C80" s="9">
        <v>17718</v>
      </c>
      <c r="D80" s="9">
        <v>20476</v>
      </c>
      <c r="E80" s="9">
        <v>19927</v>
      </c>
      <c r="F80" s="9">
        <v>17067</v>
      </c>
      <c r="G80" s="9">
        <v>15781</v>
      </c>
      <c r="H80" s="9">
        <v>4002</v>
      </c>
      <c r="I80" s="9">
        <v>11723</v>
      </c>
      <c r="J80" s="9">
        <v>68138</v>
      </c>
      <c r="K80" s="9">
        <v>13038</v>
      </c>
      <c r="L80" s="9">
        <v>69102</v>
      </c>
      <c r="M80" s="9">
        <v>4547</v>
      </c>
      <c r="N80" s="9">
        <v>13596</v>
      </c>
      <c r="O80" s="9">
        <v>8642</v>
      </c>
      <c r="P80" s="9">
        <v>24564</v>
      </c>
      <c r="Q80" s="10"/>
      <c r="R80" s="9"/>
      <c r="S80" s="9"/>
      <c r="T80" s="12">
        <v>308321</v>
      </c>
      <c r="U80" s="12">
        <v>286874</v>
      </c>
      <c r="V80" s="13">
        <f t="shared" si="1"/>
        <v>7.4761044918675097</v>
      </c>
      <c r="W80" s="48"/>
    </row>
    <row r="81" spans="1:23" ht="15" customHeight="1" thickBot="1" x14ac:dyDescent="0.3">
      <c r="A81" s="81"/>
      <c r="B81" s="37" t="s">
        <v>24</v>
      </c>
      <c r="C81" s="38">
        <v>9858.0918000000001</v>
      </c>
      <c r="D81" s="38">
        <v>9348.0833299999995</v>
      </c>
      <c r="E81" s="38">
        <v>11314.387409999999</v>
      </c>
      <c r="F81" s="38">
        <v>15498.353139999999</v>
      </c>
      <c r="G81" s="38">
        <v>3545.0994700000001</v>
      </c>
      <c r="H81" s="38">
        <v>3660.4606557999991</v>
      </c>
      <c r="I81" s="38">
        <v>6855.0928000000004</v>
      </c>
      <c r="J81" s="38">
        <v>99041.213680000001</v>
      </c>
      <c r="K81" s="38">
        <v>7677.7293734000004</v>
      </c>
      <c r="L81" s="38">
        <v>7474.3176599999997</v>
      </c>
      <c r="M81" s="38">
        <v>2257.7433247999998</v>
      </c>
      <c r="N81" s="38">
        <v>10878.571749999999</v>
      </c>
      <c r="O81" s="38">
        <v>4264.7473799999998</v>
      </c>
      <c r="P81" s="38">
        <v>21027.078030000001</v>
      </c>
      <c r="Q81" s="15">
        <v>0</v>
      </c>
      <c r="R81" s="38">
        <v>0</v>
      </c>
      <c r="S81" s="38">
        <v>0</v>
      </c>
      <c r="T81" s="39">
        <v>212700.96980399996</v>
      </c>
      <c r="U81" s="39">
        <v>139214.76</v>
      </c>
      <c r="V81" s="13">
        <f t="shared" si="1"/>
        <v>52.786220228372308</v>
      </c>
      <c r="W81" s="48"/>
    </row>
    <row r="82" spans="1:23" ht="16.5" thickBot="1" x14ac:dyDescent="0.3">
      <c r="A82" s="81"/>
      <c r="B82" s="40" t="s">
        <v>25</v>
      </c>
      <c r="C82" s="15">
        <v>28716.623037100002</v>
      </c>
      <c r="D82" s="15">
        <v>28882.878430000001</v>
      </c>
      <c r="E82" s="15">
        <v>57059.530509700002</v>
      </c>
      <c r="F82" s="15">
        <v>21891.5276046</v>
      </c>
      <c r="G82" s="15">
        <v>59307.85858</v>
      </c>
      <c r="H82" s="15">
        <v>5891.2277521000042</v>
      </c>
      <c r="I82" s="15">
        <v>33842.767725999998</v>
      </c>
      <c r="J82" s="15">
        <v>186044.44360999999</v>
      </c>
      <c r="K82" s="15">
        <v>20699.093353400003</v>
      </c>
      <c r="L82" s="15">
        <v>85014.559174399983</v>
      </c>
      <c r="M82" s="15">
        <v>5579.5251600000001</v>
      </c>
      <c r="N82" s="15">
        <v>30852.95623</v>
      </c>
      <c r="O82" s="15">
        <v>10651.931629999999</v>
      </c>
      <c r="P82" s="15">
        <v>39065.309601000001</v>
      </c>
      <c r="Q82" s="15">
        <v>0</v>
      </c>
      <c r="R82" s="15">
        <v>0</v>
      </c>
      <c r="S82" s="15">
        <v>0</v>
      </c>
      <c r="T82" s="39">
        <v>613500.23239829997</v>
      </c>
      <c r="U82" s="17">
        <v>555876.39</v>
      </c>
      <c r="V82" s="13">
        <f t="shared" si="1"/>
        <v>10.36630506978358</v>
      </c>
      <c r="W82" s="48"/>
    </row>
    <row r="83" spans="1:23" ht="16.5" thickBot="1" x14ac:dyDescent="0.3">
      <c r="A83" s="81"/>
      <c r="B83" s="40" t="s">
        <v>44</v>
      </c>
      <c r="C83" s="15">
        <v>38574.7148371</v>
      </c>
      <c r="D83" s="15">
        <v>38230.961759999998</v>
      </c>
      <c r="E83" s="15">
        <v>68373.917919700005</v>
      </c>
      <c r="F83" s="15">
        <v>37389.880744599999</v>
      </c>
      <c r="G83" s="15">
        <v>62852.958050000001</v>
      </c>
      <c r="H83" s="15">
        <v>9551.6884079000029</v>
      </c>
      <c r="I83" s="15">
        <v>40697.860525999997</v>
      </c>
      <c r="J83" s="15">
        <v>285085.65729</v>
      </c>
      <c r="K83" s="15">
        <v>28376.822726800005</v>
      </c>
      <c r="L83" s="15">
        <v>92488.876834399984</v>
      </c>
      <c r="M83" s="15">
        <v>7837.2684847999999</v>
      </c>
      <c r="N83" s="15">
        <v>41731.527979999999</v>
      </c>
      <c r="O83" s="15">
        <v>14916.67901</v>
      </c>
      <c r="P83" s="15">
        <v>60092.387631000005</v>
      </c>
      <c r="Q83" s="15">
        <v>0</v>
      </c>
      <c r="R83" s="15">
        <v>0</v>
      </c>
      <c r="S83" s="15">
        <v>0</v>
      </c>
      <c r="T83" s="39">
        <v>826201.20220229996</v>
      </c>
      <c r="U83" s="17">
        <v>695091.15</v>
      </c>
      <c r="V83" s="13">
        <f t="shared" si="1"/>
        <v>18.862281903934459</v>
      </c>
      <c r="W83" s="48"/>
    </row>
    <row r="84" spans="1:23" ht="16.5" thickBot="1" x14ac:dyDescent="0.3">
      <c r="A84" s="81"/>
      <c r="B84" s="19" t="s">
        <v>27</v>
      </c>
      <c r="C84" s="19">
        <v>4373</v>
      </c>
      <c r="D84" s="19">
        <v>174</v>
      </c>
      <c r="E84" s="19">
        <v>440</v>
      </c>
      <c r="F84" s="19">
        <v>872</v>
      </c>
      <c r="G84" s="19">
        <v>9444</v>
      </c>
      <c r="H84" s="19">
        <v>2158</v>
      </c>
      <c r="I84" s="19">
        <v>6935</v>
      </c>
      <c r="J84" s="19">
        <v>21964</v>
      </c>
      <c r="K84" s="19">
        <v>1253</v>
      </c>
      <c r="L84" s="19">
        <v>24243</v>
      </c>
      <c r="M84" s="19">
        <v>303</v>
      </c>
      <c r="N84" s="19">
        <v>859</v>
      </c>
      <c r="O84" s="19">
        <v>150</v>
      </c>
      <c r="P84" s="19">
        <v>4196</v>
      </c>
      <c r="Q84" s="41"/>
      <c r="R84" s="19"/>
      <c r="S84" s="19"/>
      <c r="T84" s="12">
        <v>77364</v>
      </c>
      <c r="U84" s="22">
        <v>92296</v>
      </c>
      <c r="V84" s="13">
        <f t="shared" si="1"/>
        <v>-16.178382595128717</v>
      </c>
      <c r="W84" s="48"/>
    </row>
    <row r="85" spans="1:23" ht="16.5" thickBot="1" x14ac:dyDescent="0.3">
      <c r="A85" s="82"/>
      <c r="B85" s="42" t="s">
        <v>28</v>
      </c>
      <c r="C85" s="24">
        <v>6243.4087099999997</v>
      </c>
      <c r="D85" s="24">
        <v>1231.10051</v>
      </c>
      <c r="E85" s="24">
        <v>1197.0751299999999</v>
      </c>
      <c r="F85" s="24">
        <v>1763.26584</v>
      </c>
      <c r="G85" s="24">
        <v>22858.829611799993</v>
      </c>
      <c r="H85" s="24">
        <v>1970.3725154999997</v>
      </c>
      <c r="I85" s="24">
        <v>19834.800220000001</v>
      </c>
      <c r="J85" s="24">
        <v>56531.524526599998</v>
      </c>
      <c r="K85" s="24">
        <v>2042.2788629999998</v>
      </c>
      <c r="L85" s="24">
        <v>51751.862500000003</v>
      </c>
      <c r="M85" s="24">
        <v>756.24208999999996</v>
      </c>
      <c r="N85" s="24">
        <v>1949.38887</v>
      </c>
      <c r="O85" s="24">
        <v>278.95749000000001</v>
      </c>
      <c r="P85" s="24">
        <v>8781.4838999999993</v>
      </c>
      <c r="Q85" s="15">
        <v>0</v>
      </c>
      <c r="R85" s="24">
        <v>0</v>
      </c>
      <c r="S85" s="24">
        <v>0</v>
      </c>
      <c r="T85" s="39">
        <v>177190.59077689998</v>
      </c>
      <c r="U85" s="25">
        <v>196846.81</v>
      </c>
      <c r="V85" s="13">
        <f t="shared" si="1"/>
        <v>-9.9855411541086312</v>
      </c>
      <c r="W85" s="48"/>
    </row>
    <row r="86" spans="1:23" ht="16.5" thickBot="1" x14ac:dyDescent="0.3">
      <c r="A86" s="80" t="s">
        <v>48</v>
      </c>
      <c r="B86" s="9" t="s">
        <v>23</v>
      </c>
      <c r="C86" s="9">
        <v>81337</v>
      </c>
      <c r="D86" s="9">
        <v>41799</v>
      </c>
      <c r="E86" s="9">
        <v>6986</v>
      </c>
      <c r="F86" s="9">
        <v>48353</v>
      </c>
      <c r="G86" s="9"/>
      <c r="H86" s="9"/>
      <c r="I86" s="9">
        <v>38143</v>
      </c>
      <c r="J86" s="9">
        <v>76532</v>
      </c>
      <c r="K86" s="9">
        <v>186981</v>
      </c>
      <c r="L86" s="9"/>
      <c r="M86" s="9">
        <v>14504</v>
      </c>
      <c r="N86" s="9">
        <v>24230</v>
      </c>
      <c r="O86" s="9">
        <v>193120</v>
      </c>
      <c r="P86" s="9">
        <v>21630</v>
      </c>
      <c r="Q86" s="10">
        <v>783</v>
      </c>
      <c r="R86" s="9">
        <v>7802</v>
      </c>
      <c r="S86" s="9">
        <v>48184</v>
      </c>
      <c r="T86" s="12">
        <v>790384</v>
      </c>
      <c r="U86" s="12">
        <v>843559</v>
      </c>
      <c r="V86" s="13">
        <f t="shared" si="1"/>
        <v>-6.3036491816221503</v>
      </c>
    </row>
    <row r="87" spans="1:23" ht="15" customHeight="1" thickBot="1" x14ac:dyDescent="0.3">
      <c r="A87" s="81"/>
      <c r="B87" s="37" t="s">
        <v>24</v>
      </c>
      <c r="C87" s="38">
        <v>3584.8502199999998</v>
      </c>
      <c r="D87" s="38">
        <v>1757.8241205000002</v>
      </c>
      <c r="E87" s="38">
        <v>309.63390500000003</v>
      </c>
      <c r="F87" s="38">
        <v>2011.72812</v>
      </c>
      <c r="G87" s="38">
        <v>0</v>
      </c>
      <c r="H87" s="38">
        <v>0</v>
      </c>
      <c r="I87" s="38">
        <v>1612.47739</v>
      </c>
      <c r="J87" s="38">
        <v>3306.0745000000002</v>
      </c>
      <c r="K87" s="38">
        <v>7978.4937938000003</v>
      </c>
      <c r="L87" s="38">
        <v>0</v>
      </c>
      <c r="M87" s="38">
        <v>595.76309000000003</v>
      </c>
      <c r="N87" s="38">
        <v>972.86679000000004</v>
      </c>
      <c r="O87" s="38">
        <v>8148.7888700000003</v>
      </c>
      <c r="P87" s="38">
        <v>933.98517000000004</v>
      </c>
      <c r="Q87" s="15">
        <v>33.325719999999997</v>
      </c>
      <c r="R87" s="38">
        <v>335.97987000000001</v>
      </c>
      <c r="S87" s="38">
        <v>2089.1799099999998</v>
      </c>
      <c r="T87" s="39">
        <v>33670.971469299999</v>
      </c>
      <c r="U87" s="39">
        <v>35743.93</v>
      </c>
      <c r="V87" s="13">
        <f t="shared" si="1"/>
        <v>-5.7994700938033441</v>
      </c>
    </row>
    <row r="88" spans="1:23" ht="16.5" thickBot="1" x14ac:dyDescent="0.3">
      <c r="A88" s="81"/>
      <c r="B88" s="40" t="s">
        <v>25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39">
        <v>0</v>
      </c>
      <c r="U88" s="39" t="s">
        <v>58</v>
      </c>
      <c r="V88" s="13"/>
    </row>
    <row r="89" spans="1:23" ht="16.5" thickBot="1" x14ac:dyDescent="0.3">
      <c r="A89" s="81"/>
      <c r="B89" s="40" t="s">
        <v>44</v>
      </c>
      <c r="C89" s="15">
        <v>3584.8502199999998</v>
      </c>
      <c r="D89" s="15">
        <v>1757.8241205000002</v>
      </c>
      <c r="E89" s="15">
        <v>309.63390500000003</v>
      </c>
      <c r="F89" s="15">
        <v>2011.72812</v>
      </c>
      <c r="G89" s="15">
        <v>0</v>
      </c>
      <c r="H89" s="15">
        <v>0</v>
      </c>
      <c r="I89" s="15">
        <v>1612.47739</v>
      </c>
      <c r="J89" s="15">
        <v>3306.0745000000002</v>
      </c>
      <c r="K89" s="15">
        <v>7978.4937938000003</v>
      </c>
      <c r="L89" s="15">
        <v>0</v>
      </c>
      <c r="M89" s="15">
        <v>595.76309000000003</v>
      </c>
      <c r="N89" s="15">
        <v>972.86679000000004</v>
      </c>
      <c r="O89" s="15">
        <v>8148.7888700000003</v>
      </c>
      <c r="P89" s="15">
        <v>933.98517000000004</v>
      </c>
      <c r="Q89" s="15">
        <v>33.325719999999997</v>
      </c>
      <c r="R89" s="15">
        <v>335.97987000000001</v>
      </c>
      <c r="S89" s="15">
        <v>2089.1799099999998</v>
      </c>
      <c r="T89" s="39">
        <v>33670.971469299999</v>
      </c>
      <c r="U89" s="17">
        <v>35743.93</v>
      </c>
      <c r="V89" s="13">
        <f t="shared" si="1"/>
        <v>-5.7994700938033441</v>
      </c>
    </row>
    <row r="90" spans="1:23" ht="16.5" thickBot="1" x14ac:dyDescent="0.3">
      <c r="A90" s="81"/>
      <c r="B90" s="19" t="s">
        <v>27</v>
      </c>
      <c r="C90" s="19"/>
      <c r="D90" s="19">
        <v>82</v>
      </c>
      <c r="E90" s="19">
        <v>1</v>
      </c>
      <c r="F90" s="19">
        <v>162</v>
      </c>
      <c r="G90" s="19"/>
      <c r="H90" s="19"/>
      <c r="I90" s="19">
        <v>128</v>
      </c>
      <c r="J90" s="19"/>
      <c r="K90" s="19">
        <v>73</v>
      </c>
      <c r="L90" s="19"/>
      <c r="M90" s="19">
        <v>73</v>
      </c>
      <c r="N90" s="19">
        <v>99</v>
      </c>
      <c r="O90" s="19">
        <v>500</v>
      </c>
      <c r="P90" s="19">
        <v>127</v>
      </c>
      <c r="Q90" s="41"/>
      <c r="R90" s="19">
        <v>5</v>
      </c>
      <c r="S90" s="19">
        <v>5</v>
      </c>
      <c r="T90" s="12">
        <v>1255</v>
      </c>
      <c r="U90" s="22">
        <v>1407</v>
      </c>
      <c r="V90" s="13">
        <f t="shared" si="1"/>
        <v>-10.803127221037668</v>
      </c>
    </row>
    <row r="91" spans="1:23" ht="16.5" thickBot="1" x14ac:dyDescent="0.3">
      <c r="A91" s="81"/>
      <c r="B91" s="49" t="s">
        <v>28</v>
      </c>
      <c r="C91" s="50">
        <v>0</v>
      </c>
      <c r="D91" s="50">
        <v>794.00329999999997</v>
      </c>
      <c r="E91" s="50">
        <v>14</v>
      </c>
      <c r="F91" s="50">
        <v>1831.9727194000002</v>
      </c>
      <c r="G91" s="50">
        <v>0</v>
      </c>
      <c r="H91" s="50">
        <v>0</v>
      </c>
      <c r="I91" s="50">
        <v>1354.09476</v>
      </c>
      <c r="J91" s="50">
        <v>0</v>
      </c>
      <c r="K91" s="50">
        <v>735.87617999999998</v>
      </c>
      <c r="L91" s="50">
        <v>0</v>
      </c>
      <c r="M91" s="50">
        <v>707.38395000000003</v>
      </c>
      <c r="N91" s="50">
        <v>1068.1660999999999</v>
      </c>
      <c r="O91" s="50">
        <v>5143.9824399999998</v>
      </c>
      <c r="P91" s="50">
        <v>1229.0147549999999</v>
      </c>
      <c r="Q91" s="15">
        <v>0</v>
      </c>
      <c r="R91" s="50">
        <v>55</v>
      </c>
      <c r="S91" s="50">
        <v>65</v>
      </c>
      <c r="T91" s="39">
        <v>12998.4942044</v>
      </c>
      <c r="U91" s="51">
        <v>14973.46</v>
      </c>
      <c r="V91" s="13">
        <f t="shared" si="1"/>
        <v>-13.189775747222079</v>
      </c>
    </row>
    <row r="92" spans="1:23" ht="16.5" thickBot="1" x14ac:dyDescent="0.3">
      <c r="A92" s="75" t="s">
        <v>49</v>
      </c>
      <c r="B92" s="9" t="s">
        <v>23</v>
      </c>
      <c r="C92" s="9">
        <v>567</v>
      </c>
      <c r="D92" s="9">
        <v>518299</v>
      </c>
      <c r="E92" s="9"/>
      <c r="F92" s="9"/>
      <c r="G92" s="9">
        <v>1247</v>
      </c>
      <c r="H92" s="9">
        <v>214096</v>
      </c>
      <c r="I92" s="9">
        <v>317134</v>
      </c>
      <c r="J92" s="9">
        <v>1040500</v>
      </c>
      <c r="K92" s="9">
        <v>78066</v>
      </c>
      <c r="L92" s="9"/>
      <c r="M92" s="9">
        <v>37683</v>
      </c>
      <c r="N92" s="9">
        <v>236457</v>
      </c>
      <c r="O92" s="52">
        <v>175958</v>
      </c>
      <c r="P92" s="9">
        <v>189761</v>
      </c>
      <c r="Q92" s="10">
        <v>1463952</v>
      </c>
      <c r="R92" s="9">
        <v>648262</v>
      </c>
      <c r="S92" s="9">
        <v>598984</v>
      </c>
      <c r="T92" s="12">
        <v>5520966</v>
      </c>
      <c r="U92" s="12">
        <v>4560814</v>
      </c>
      <c r="V92" s="13">
        <f t="shared" si="1"/>
        <v>21.052206908679022</v>
      </c>
    </row>
    <row r="93" spans="1:23" ht="15" customHeight="1" thickBot="1" x14ac:dyDescent="0.3">
      <c r="A93" s="76"/>
      <c r="B93" s="40" t="s">
        <v>24</v>
      </c>
      <c r="C93" s="15">
        <v>44.968670000000003</v>
      </c>
      <c r="D93" s="15">
        <v>4754.1148148999955</v>
      </c>
      <c r="E93" s="15">
        <v>0</v>
      </c>
      <c r="F93" s="15">
        <v>0</v>
      </c>
      <c r="G93" s="15">
        <v>8.4880899999999997</v>
      </c>
      <c r="H93" s="15">
        <v>1197.7259146000006</v>
      </c>
      <c r="I93" s="15">
        <v>8336.951931399999</v>
      </c>
      <c r="J93" s="15">
        <v>2148.1491283000005</v>
      </c>
      <c r="K93" s="15">
        <v>1093.3237280999999</v>
      </c>
      <c r="L93" s="15">
        <v>0</v>
      </c>
      <c r="M93" s="15">
        <v>465.51499509999996</v>
      </c>
      <c r="N93" s="15">
        <v>2122.8038099999999</v>
      </c>
      <c r="O93" s="53">
        <v>929.80554269999993</v>
      </c>
      <c r="P93" s="38">
        <v>2022.7862133999997</v>
      </c>
      <c r="Q93" s="53">
        <v>4005.2348913999999</v>
      </c>
      <c r="R93" s="38">
        <v>3884.0731099999998</v>
      </c>
      <c r="S93" s="38">
        <v>3172.1262700000002</v>
      </c>
      <c r="T93" s="39">
        <v>34186.067109899996</v>
      </c>
      <c r="U93" s="39">
        <v>30575.68</v>
      </c>
      <c r="V93" s="13">
        <f t="shared" si="1"/>
        <v>11.808035372884577</v>
      </c>
    </row>
    <row r="94" spans="1:23" ht="16.5" thickBot="1" x14ac:dyDescent="0.3">
      <c r="A94" s="76"/>
      <c r="B94" s="40" t="s">
        <v>25</v>
      </c>
      <c r="C94" s="15">
        <v>54.170729999999999</v>
      </c>
      <c r="D94" s="15">
        <v>0</v>
      </c>
      <c r="E94" s="15">
        <v>0.1166</v>
      </c>
      <c r="F94" s="15">
        <v>0</v>
      </c>
      <c r="G94" s="15">
        <v>3.7499999999999999E-2</v>
      </c>
      <c r="H94" s="15">
        <v>0</v>
      </c>
      <c r="I94" s="15">
        <v>0</v>
      </c>
      <c r="J94" s="15">
        <v>30.0913</v>
      </c>
      <c r="K94" s="15">
        <v>0</v>
      </c>
      <c r="L94" s="15">
        <v>0</v>
      </c>
      <c r="M94" s="15">
        <v>95.943070000000006</v>
      </c>
      <c r="N94" s="15">
        <v>0</v>
      </c>
      <c r="O94" s="54">
        <v>5.52386</v>
      </c>
      <c r="P94" s="15">
        <v>0</v>
      </c>
      <c r="Q94" s="53">
        <v>264.56743</v>
      </c>
      <c r="R94" s="15">
        <v>296.81562000000002</v>
      </c>
      <c r="S94" s="15">
        <v>486.13616000000002</v>
      </c>
      <c r="T94" s="39">
        <v>1233.40227</v>
      </c>
      <c r="U94" s="17">
        <v>472.35</v>
      </c>
      <c r="V94" s="13">
        <f t="shared" si="1"/>
        <v>161.12041282946967</v>
      </c>
    </row>
    <row r="95" spans="1:23" ht="16.5" thickBot="1" x14ac:dyDescent="0.3">
      <c r="A95" s="76"/>
      <c r="B95" s="40" t="s">
        <v>44</v>
      </c>
      <c r="C95" s="15">
        <v>99.139399999999995</v>
      </c>
      <c r="D95" s="15">
        <v>4754.1148148999955</v>
      </c>
      <c r="E95" s="15">
        <v>0.1166</v>
      </c>
      <c r="F95" s="15">
        <v>0</v>
      </c>
      <c r="G95" s="15">
        <v>8.5255899999999993</v>
      </c>
      <c r="H95" s="15">
        <v>1197.7259146000006</v>
      </c>
      <c r="I95" s="15">
        <v>8336.951931399999</v>
      </c>
      <c r="J95" s="15">
        <v>2178.2404283000005</v>
      </c>
      <c r="K95" s="15">
        <v>1093.3237280999999</v>
      </c>
      <c r="L95" s="15">
        <v>0</v>
      </c>
      <c r="M95" s="15">
        <v>561.4580651</v>
      </c>
      <c r="N95" s="15">
        <v>2122.8038099999999</v>
      </c>
      <c r="O95" s="15">
        <v>935.32940269999995</v>
      </c>
      <c r="P95" s="15">
        <v>2022.7862133999997</v>
      </c>
      <c r="Q95" s="15">
        <v>4269.8023213999995</v>
      </c>
      <c r="R95" s="15">
        <v>4180.8887299999997</v>
      </c>
      <c r="S95" s="15">
        <v>3658.2624300000002</v>
      </c>
      <c r="T95" s="39">
        <v>35419.469379899994</v>
      </c>
      <c r="U95" s="17">
        <v>31048.03</v>
      </c>
      <c r="V95" s="13">
        <f t="shared" si="1"/>
        <v>14.079603053398221</v>
      </c>
    </row>
    <row r="96" spans="1:23" ht="16.5" thickBot="1" x14ac:dyDescent="0.3">
      <c r="A96" s="76"/>
      <c r="B96" s="19" t="s">
        <v>27</v>
      </c>
      <c r="C96" s="19">
        <v>7</v>
      </c>
      <c r="D96" s="19">
        <v>3102</v>
      </c>
      <c r="E96" s="19"/>
      <c r="F96" s="19"/>
      <c r="G96" s="19">
        <v>1</v>
      </c>
      <c r="H96" s="19">
        <v>1979</v>
      </c>
      <c r="I96" s="19">
        <v>3541</v>
      </c>
      <c r="J96" s="19">
        <v>1131</v>
      </c>
      <c r="K96" s="19">
        <v>1026</v>
      </c>
      <c r="L96" s="19"/>
      <c r="M96" s="19">
        <v>380</v>
      </c>
      <c r="N96" s="19">
        <v>730</v>
      </c>
      <c r="O96" s="55">
        <v>320</v>
      </c>
      <c r="P96" s="19">
        <v>1578</v>
      </c>
      <c r="Q96" s="41">
        <v>3045</v>
      </c>
      <c r="R96" s="19">
        <v>2197</v>
      </c>
      <c r="S96" s="19">
        <v>841</v>
      </c>
      <c r="T96" s="12">
        <v>19878</v>
      </c>
      <c r="U96" s="22">
        <v>16388</v>
      </c>
      <c r="V96" s="13">
        <f t="shared" si="1"/>
        <v>21.296070295338051</v>
      </c>
    </row>
    <row r="97" spans="1:25" ht="16.5" thickBot="1" x14ac:dyDescent="0.3">
      <c r="A97" s="77"/>
      <c r="B97" s="42" t="s">
        <v>28</v>
      </c>
      <c r="C97" s="24">
        <v>1.03</v>
      </c>
      <c r="D97" s="24">
        <v>4318.7314189999997</v>
      </c>
      <c r="E97" s="24">
        <v>0</v>
      </c>
      <c r="F97" s="24">
        <v>0</v>
      </c>
      <c r="G97" s="24">
        <v>1.6</v>
      </c>
      <c r="H97" s="24">
        <v>1948.1214144999974</v>
      </c>
      <c r="I97" s="24">
        <v>8080.4576399999996</v>
      </c>
      <c r="J97" s="24">
        <v>982.73522000000003</v>
      </c>
      <c r="K97" s="24">
        <v>970.69949999999994</v>
      </c>
      <c r="L97" s="24">
        <v>0</v>
      </c>
      <c r="M97" s="24">
        <v>536.97899600000005</v>
      </c>
      <c r="N97" s="24">
        <v>1812.3675000000001</v>
      </c>
      <c r="O97" s="56">
        <v>423.14323999999999</v>
      </c>
      <c r="P97" s="24">
        <v>2940.1757710000002</v>
      </c>
      <c r="Q97" s="15">
        <v>2617.3607200000001</v>
      </c>
      <c r="R97" s="24">
        <v>2193.0597667999996</v>
      </c>
      <c r="S97" s="24">
        <v>1093.43715</v>
      </c>
      <c r="T97" s="39">
        <v>27919.898337299994</v>
      </c>
      <c r="U97" s="25">
        <v>23551.63</v>
      </c>
      <c r="V97" s="13">
        <f t="shared" si="1"/>
        <v>18.547626373631008</v>
      </c>
    </row>
    <row r="98" spans="1:25" ht="16.5" thickBot="1" x14ac:dyDescent="0.3">
      <c r="A98" s="75" t="s">
        <v>50</v>
      </c>
      <c r="B98" s="9" t="s">
        <v>23</v>
      </c>
      <c r="C98" s="9">
        <v>3121</v>
      </c>
      <c r="D98" s="9">
        <v>2344</v>
      </c>
      <c r="E98" s="9">
        <v>895</v>
      </c>
      <c r="F98" s="9">
        <v>826</v>
      </c>
      <c r="G98" s="9">
        <v>1762</v>
      </c>
      <c r="H98" s="9">
        <v>41</v>
      </c>
      <c r="I98" s="9">
        <v>2781</v>
      </c>
      <c r="J98" s="9">
        <v>5</v>
      </c>
      <c r="K98" s="9">
        <v>2278</v>
      </c>
      <c r="L98" s="9"/>
      <c r="M98" s="9">
        <v>3386</v>
      </c>
      <c r="N98" s="9">
        <v>1493</v>
      </c>
      <c r="O98" s="9">
        <v>1295</v>
      </c>
      <c r="P98" s="9"/>
      <c r="Q98" s="10"/>
      <c r="R98" s="9"/>
      <c r="S98" s="9"/>
      <c r="T98" s="12">
        <v>20227</v>
      </c>
      <c r="U98" s="12">
        <v>28052</v>
      </c>
      <c r="V98" s="13">
        <f t="shared" si="1"/>
        <v>-27.894624269214319</v>
      </c>
      <c r="W98" s="57"/>
    </row>
    <row r="99" spans="1:25" ht="16.5" thickBot="1" x14ac:dyDescent="0.3">
      <c r="A99" s="76"/>
      <c r="B99" s="37" t="s">
        <v>24</v>
      </c>
      <c r="C99" s="38">
        <v>11051.64702</v>
      </c>
      <c r="D99" s="38">
        <v>12751.52722</v>
      </c>
      <c r="E99" s="38">
        <v>3362.4619600000001</v>
      </c>
      <c r="F99" s="38">
        <v>3385.31007</v>
      </c>
      <c r="G99" s="38">
        <v>10522.29241</v>
      </c>
      <c r="H99" s="38">
        <v>524.12058219999994</v>
      </c>
      <c r="I99" s="38">
        <v>23465.420630000001</v>
      </c>
      <c r="J99" s="38">
        <v>49.076259999999998</v>
      </c>
      <c r="K99" s="38">
        <v>9250.9982600000003</v>
      </c>
      <c r="L99" s="38">
        <v>0</v>
      </c>
      <c r="M99" s="38">
        <v>8921.1034799999998</v>
      </c>
      <c r="N99" s="38">
        <v>7294.3548099999998</v>
      </c>
      <c r="O99" s="38">
        <v>5561.8857600000001</v>
      </c>
      <c r="P99" s="38">
        <v>0</v>
      </c>
      <c r="Q99" s="15">
        <v>0</v>
      </c>
      <c r="R99" s="38">
        <v>0</v>
      </c>
      <c r="S99" s="38">
        <v>0</v>
      </c>
      <c r="T99" s="39">
        <v>96140.198462199987</v>
      </c>
      <c r="U99" s="39">
        <v>95284.68</v>
      </c>
      <c r="V99" s="13">
        <f t="shared" si="1"/>
        <v>0.89785520841335065</v>
      </c>
      <c r="W99" s="57"/>
    </row>
    <row r="100" spans="1:25" ht="16.5" thickBot="1" x14ac:dyDescent="0.3">
      <c r="A100" s="76"/>
      <c r="B100" s="40" t="s">
        <v>25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2732.3568500000001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39">
        <v>2732.3568500000001</v>
      </c>
      <c r="U100" s="17">
        <v>1035.77</v>
      </c>
      <c r="V100" s="13">
        <f t="shared" si="1"/>
        <v>163.79957422980007</v>
      </c>
      <c r="W100" s="57"/>
      <c r="Y100" s="48"/>
    </row>
    <row r="101" spans="1:25" ht="16.5" thickBot="1" x14ac:dyDescent="0.3">
      <c r="A101" s="76"/>
      <c r="B101" s="40" t="s">
        <v>44</v>
      </c>
      <c r="C101" s="15">
        <v>11051.64702</v>
      </c>
      <c r="D101" s="15">
        <v>12751.52722</v>
      </c>
      <c r="E101" s="15">
        <v>3362.4619600000001</v>
      </c>
      <c r="F101" s="15">
        <v>3385.31007</v>
      </c>
      <c r="G101" s="15">
        <v>10522.29241</v>
      </c>
      <c r="H101" s="15">
        <v>524.12058219999994</v>
      </c>
      <c r="I101" s="15">
        <v>23465.420630000001</v>
      </c>
      <c r="J101" s="15">
        <v>49.076259999999998</v>
      </c>
      <c r="K101" s="15">
        <v>9250.9982600000003</v>
      </c>
      <c r="L101" s="15">
        <v>0</v>
      </c>
      <c r="M101" s="15">
        <v>11653.46033</v>
      </c>
      <c r="N101" s="15">
        <v>7294.3548099999998</v>
      </c>
      <c r="O101" s="15">
        <v>5561.8857600000001</v>
      </c>
      <c r="P101" s="15">
        <v>0</v>
      </c>
      <c r="Q101" s="15">
        <v>0</v>
      </c>
      <c r="R101" s="15">
        <v>0</v>
      </c>
      <c r="S101" s="15">
        <v>0</v>
      </c>
      <c r="T101" s="39">
        <v>98872.555312199998</v>
      </c>
      <c r="U101" s="17">
        <v>96320.45</v>
      </c>
      <c r="V101" s="13">
        <f t="shared" si="1"/>
        <v>2.6495986181542976</v>
      </c>
      <c r="W101" s="57"/>
    </row>
    <row r="102" spans="1:25" ht="16.5" thickBot="1" x14ac:dyDescent="0.3">
      <c r="A102" s="76"/>
      <c r="B102" s="19" t="s">
        <v>27</v>
      </c>
      <c r="C102" s="19">
        <v>120</v>
      </c>
      <c r="D102" s="19"/>
      <c r="E102" s="19">
        <v>16</v>
      </c>
      <c r="F102" s="19">
        <v>92</v>
      </c>
      <c r="G102" s="19">
        <v>493</v>
      </c>
      <c r="H102" s="19"/>
      <c r="I102" s="19">
        <v>241</v>
      </c>
      <c r="J102" s="19">
        <v>1655</v>
      </c>
      <c r="K102" s="19">
        <v>105</v>
      </c>
      <c r="L102" s="19"/>
      <c r="M102" s="19">
        <v>50</v>
      </c>
      <c r="N102" s="19">
        <v>106</v>
      </c>
      <c r="O102" s="19">
        <v>5</v>
      </c>
      <c r="P102" s="19"/>
      <c r="Q102" s="41"/>
      <c r="R102" s="19"/>
      <c r="S102" s="19"/>
      <c r="T102" s="12">
        <v>2883</v>
      </c>
      <c r="U102" s="22">
        <v>2867</v>
      </c>
      <c r="V102" s="13">
        <f t="shared" si="1"/>
        <v>0.55807464248343219</v>
      </c>
      <c r="W102" s="57"/>
    </row>
    <row r="103" spans="1:25" ht="16.5" thickBot="1" x14ac:dyDescent="0.3">
      <c r="A103" s="77"/>
      <c r="B103" s="42" t="s">
        <v>28</v>
      </c>
      <c r="C103" s="24">
        <v>517.74306000000001</v>
      </c>
      <c r="D103" s="24">
        <v>0</v>
      </c>
      <c r="E103" s="24">
        <v>46.7226</v>
      </c>
      <c r="F103" s="24">
        <v>258.86809</v>
      </c>
      <c r="G103" s="24">
        <v>869.76362240000014</v>
      </c>
      <c r="H103" s="24">
        <v>0</v>
      </c>
      <c r="I103" s="24">
        <v>909.59679000000006</v>
      </c>
      <c r="J103" s="24">
        <v>4235.3014300000004</v>
      </c>
      <c r="K103" s="24">
        <v>497.19741229999994</v>
      </c>
      <c r="L103" s="24">
        <v>0</v>
      </c>
      <c r="M103" s="24">
        <v>131.18647000000001</v>
      </c>
      <c r="N103" s="24">
        <v>366.09796</v>
      </c>
      <c r="O103" s="24">
        <v>19.43948</v>
      </c>
      <c r="P103" s="24">
        <v>0</v>
      </c>
      <c r="Q103" s="15">
        <v>0</v>
      </c>
      <c r="R103" s="24">
        <v>0</v>
      </c>
      <c r="S103" s="24">
        <v>0</v>
      </c>
      <c r="T103" s="39">
        <v>7851.9169147000002</v>
      </c>
      <c r="U103" s="25">
        <v>10679.33</v>
      </c>
      <c r="V103" s="13">
        <f t="shared" si="1"/>
        <v>-26.475566213423495</v>
      </c>
      <c r="W103" s="57"/>
    </row>
    <row r="104" spans="1:25" ht="15.75" customHeight="1" thickBot="1" x14ac:dyDescent="0.3">
      <c r="A104" s="75" t="s">
        <v>51</v>
      </c>
      <c r="B104" s="9" t="s">
        <v>23</v>
      </c>
      <c r="C104" s="9">
        <v>207339</v>
      </c>
      <c r="D104" s="9">
        <v>1353</v>
      </c>
      <c r="E104" s="9">
        <v>2009</v>
      </c>
      <c r="F104" s="9">
        <v>190249</v>
      </c>
      <c r="G104" s="9">
        <v>107</v>
      </c>
      <c r="H104" s="9">
        <v>394401</v>
      </c>
      <c r="I104" s="9">
        <v>3734</v>
      </c>
      <c r="J104" s="9">
        <v>2580</v>
      </c>
      <c r="K104" s="9">
        <v>350</v>
      </c>
      <c r="L104" s="9">
        <v>25</v>
      </c>
      <c r="M104" s="9">
        <v>244785</v>
      </c>
      <c r="N104" s="9">
        <v>2247</v>
      </c>
      <c r="O104" s="9">
        <v>1249</v>
      </c>
      <c r="P104" s="9">
        <v>10827</v>
      </c>
      <c r="Q104" s="10"/>
      <c r="R104" s="9"/>
      <c r="S104" s="9"/>
      <c r="T104" s="12">
        <v>1061255</v>
      </c>
      <c r="U104" s="12">
        <v>1090532</v>
      </c>
      <c r="V104" s="13">
        <f t="shared" si="1"/>
        <v>-2.6846529950519562</v>
      </c>
    </row>
    <row r="105" spans="1:25" ht="15" customHeight="1" thickBot="1" x14ac:dyDescent="0.3">
      <c r="A105" s="76"/>
      <c r="B105" s="37" t="s">
        <v>24</v>
      </c>
      <c r="C105" s="38">
        <v>826.11405999999999</v>
      </c>
      <c r="D105" s="38">
        <v>85.218726500000002</v>
      </c>
      <c r="E105" s="38">
        <v>59.252209999999998</v>
      </c>
      <c r="F105" s="38">
        <v>3293.3450601999998</v>
      </c>
      <c r="G105" s="38">
        <v>11.98143</v>
      </c>
      <c r="H105" s="38">
        <v>5534.0650759000036</v>
      </c>
      <c r="I105" s="38">
        <v>33.733879999999999</v>
      </c>
      <c r="J105" s="38">
        <v>256.61430000000001</v>
      </c>
      <c r="K105" s="38">
        <v>30.843260000000001</v>
      </c>
      <c r="L105" s="38">
        <v>5.3814900000000003</v>
      </c>
      <c r="M105" s="38">
        <v>3494.9254700000001</v>
      </c>
      <c r="N105" s="38">
        <v>60.082549999999998</v>
      </c>
      <c r="O105" s="38">
        <v>18.513200000000001</v>
      </c>
      <c r="P105" s="38">
        <v>494.31880640000003</v>
      </c>
      <c r="Q105" s="15">
        <v>0</v>
      </c>
      <c r="R105" s="38">
        <v>0</v>
      </c>
      <c r="S105" s="38">
        <v>0</v>
      </c>
      <c r="T105" s="39">
        <v>14204.389519000004</v>
      </c>
      <c r="U105" s="39">
        <v>12257.5</v>
      </c>
      <c r="V105" s="13">
        <f t="shared" si="1"/>
        <v>15.883251225780167</v>
      </c>
    </row>
    <row r="106" spans="1:25" ht="16.5" thickBot="1" x14ac:dyDescent="0.3">
      <c r="A106" s="76"/>
      <c r="B106" s="40" t="s">
        <v>25</v>
      </c>
      <c r="C106" s="15">
        <v>8.133E-2</v>
      </c>
      <c r="D106" s="15">
        <v>0</v>
      </c>
      <c r="E106" s="15">
        <v>34.169530000000002</v>
      </c>
      <c r="F106" s="15">
        <v>7.4491300000000003</v>
      </c>
      <c r="G106" s="15">
        <v>62.070419999999999</v>
      </c>
      <c r="H106" s="15">
        <v>1805.725868400001</v>
      </c>
      <c r="I106" s="15">
        <v>0.56166000000000005</v>
      </c>
      <c r="J106" s="15">
        <v>668.71744999999999</v>
      </c>
      <c r="K106" s="15">
        <v>68.795720000000003</v>
      </c>
      <c r="L106" s="15">
        <v>7.1126699999999996</v>
      </c>
      <c r="M106" s="15">
        <v>1.91909</v>
      </c>
      <c r="N106" s="15">
        <v>68.73169</v>
      </c>
      <c r="O106" s="15">
        <v>12.39634</v>
      </c>
      <c r="P106" s="15">
        <v>1128.5884799999999</v>
      </c>
      <c r="Q106" s="15">
        <v>0</v>
      </c>
      <c r="R106" s="15">
        <v>0</v>
      </c>
      <c r="S106" s="15">
        <v>0</v>
      </c>
      <c r="T106" s="39">
        <v>3866.3193784000009</v>
      </c>
      <c r="U106" s="17">
        <v>4283.1499999999996</v>
      </c>
      <c r="V106" s="13">
        <f t="shared" si="1"/>
        <v>-9.7318707399927327</v>
      </c>
    </row>
    <row r="107" spans="1:25" ht="16.5" thickBot="1" x14ac:dyDescent="0.3">
      <c r="A107" s="76"/>
      <c r="B107" s="40" t="s">
        <v>44</v>
      </c>
      <c r="C107" s="15">
        <v>826.19538999999997</v>
      </c>
      <c r="D107" s="15">
        <v>85.218726500000002</v>
      </c>
      <c r="E107" s="15">
        <v>93.42174</v>
      </c>
      <c r="F107" s="15">
        <v>3300.7941901999998</v>
      </c>
      <c r="G107" s="15">
        <v>74.051850000000002</v>
      </c>
      <c r="H107" s="15">
        <v>7339.7909443000053</v>
      </c>
      <c r="I107" s="15">
        <v>34.295540000000003</v>
      </c>
      <c r="J107" s="15">
        <v>925.33175000000006</v>
      </c>
      <c r="K107" s="15">
        <v>99.638980000000004</v>
      </c>
      <c r="L107" s="15">
        <v>12.494160000000001</v>
      </c>
      <c r="M107" s="15">
        <v>3496.84456</v>
      </c>
      <c r="N107" s="15">
        <v>128.81424000000001</v>
      </c>
      <c r="O107" s="15">
        <v>30.90954</v>
      </c>
      <c r="P107" s="15">
        <v>1622.9072863999997</v>
      </c>
      <c r="Q107" s="15">
        <v>0</v>
      </c>
      <c r="R107" s="15">
        <v>0</v>
      </c>
      <c r="S107" s="15">
        <v>0</v>
      </c>
      <c r="T107" s="39">
        <v>18070.708897400003</v>
      </c>
      <c r="U107" s="17">
        <v>16540.650000000001</v>
      </c>
      <c r="V107" s="13">
        <f t="shared" si="1"/>
        <v>9.250294863865701</v>
      </c>
    </row>
    <row r="108" spans="1:25" ht="16.5" thickBot="1" x14ac:dyDescent="0.3">
      <c r="A108" s="76"/>
      <c r="B108" s="19" t="s">
        <v>27</v>
      </c>
      <c r="C108" s="19">
        <v>803</v>
      </c>
      <c r="D108" s="19">
        <v>3</v>
      </c>
      <c r="E108" s="19">
        <v>8</v>
      </c>
      <c r="F108" s="19">
        <v>705</v>
      </c>
      <c r="G108" s="19">
        <v>30</v>
      </c>
      <c r="H108" s="19">
        <v>10079</v>
      </c>
      <c r="I108" s="19">
        <v>876</v>
      </c>
      <c r="J108" s="19">
        <v>47</v>
      </c>
      <c r="K108" s="19">
        <v>10</v>
      </c>
      <c r="L108" s="19">
        <v>3</v>
      </c>
      <c r="M108" s="19">
        <v>1851</v>
      </c>
      <c r="N108" s="19">
        <v>3</v>
      </c>
      <c r="O108" s="19">
        <v>11</v>
      </c>
      <c r="P108" s="19">
        <v>89</v>
      </c>
      <c r="Q108" s="41"/>
      <c r="R108" s="19"/>
      <c r="S108" s="19"/>
      <c r="T108" s="12">
        <v>14518</v>
      </c>
      <c r="U108" s="22">
        <v>14457</v>
      </c>
      <c r="V108" s="13">
        <f t="shared" si="1"/>
        <v>0.42194092827004215</v>
      </c>
    </row>
    <row r="109" spans="1:25" ht="16.5" thickBot="1" x14ac:dyDescent="0.3">
      <c r="A109" s="77"/>
      <c r="B109" s="42" t="s">
        <v>28</v>
      </c>
      <c r="C109" s="24">
        <v>1062.4275</v>
      </c>
      <c r="D109" s="24">
        <v>8.7984799999999996</v>
      </c>
      <c r="E109" s="24">
        <v>17</v>
      </c>
      <c r="F109" s="24">
        <v>1035.1536276000002</v>
      </c>
      <c r="G109" s="24">
        <v>30.52542</v>
      </c>
      <c r="H109" s="24">
        <v>4465.2876934999995</v>
      </c>
      <c r="I109" s="24">
        <v>132.89505</v>
      </c>
      <c r="J109" s="24">
        <v>150.49519000000001</v>
      </c>
      <c r="K109" s="24">
        <v>6.1766899999999998</v>
      </c>
      <c r="L109" s="24">
        <v>3.8824900000000002</v>
      </c>
      <c r="M109" s="24">
        <v>2528.6209410000001</v>
      </c>
      <c r="N109" s="24">
        <v>25</v>
      </c>
      <c r="O109" s="24">
        <v>11.65</v>
      </c>
      <c r="P109" s="24">
        <v>205.52983</v>
      </c>
      <c r="Q109" s="15">
        <v>0</v>
      </c>
      <c r="R109" s="24">
        <v>0</v>
      </c>
      <c r="S109" s="24">
        <v>0</v>
      </c>
      <c r="T109" s="39">
        <v>9683.4429120999994</v>
      </c>
      <c r="U109" s="25">
        <v>8373.3799999999992</v>
      </c>
      <c r="V109" s="13">
        <f t="shared" si="1"/>
        <v>15.645568600732323</v>
      </c>
    </row>
    <row r="110" spans="1:25" ht="15.75" customHeight="1" thickBot="1" x14ac:dyDescent="0.3">
      <c r="A110" s="75" t="s">
        <v>52</v>
      </c>
      <c r="B110" s="9" t="s">
        <v>23</v>
      </c>
      <c r="C110" s="9"/>
      <c r="D110" s="9"/>
      <c r="E110" s="9"/>
      <c r="F110" s="9"/>
      <c r="G110" s="9">
        <v>161</v>
      </c>
      <c r="H110" s="9"/>
      <c r="I110" s="9">
        <v>4646</v>
      </c>
      <c r="J110" s="9">
        <v>6</v>
      </c>
      <c r="K110" s="9">
        <v>146</v>
      </c>
      <c r="L110" s="9"/>
      <c r="M110" s="9"/>
      <c r="N110" s="9"/>
      <c r="O110" s="9"/>
      <c r="P110" s="9"/>
      <c r="Q110" s="10"/>
      <c r="R110" s="9"/>
      <c r="S110" s="9"/>
      <c r="T110" s="12">
        <v>4959</v>
      </c>
      <c r="U110" s="12">
        <v>6327</v>
      </c>
      <c r="V110" s="13">
        <f t="shared" si="1"/>
        <v>-21.621621621621621</v>
      </c>
    </row>
    <row r="111" spans="1:25" ht="15" customHeight="1" thickBot="1" x14ac:dyDescent="0.3">
      <c r="A111" s="76"/>
      <c r="B111" s="37" t="s">
        <v>24</v>
      </c>
      <c r="C111" s="38">
        <v>0</v>
      </c>
      <c r="D111" s="38">
        <v>0</v>
      </c>
      <c r="E111" s="38">
        <v>0</v>
      </c>
      <c r="F111" s="38">
        <v>0</v>
      </c>
      <c r="G111" s="38">
        <v>124.18127</v>
      </c>
      <c r="H111" s="38">
        <v>0</v>
      </c>
      <c r="I111" s="38">
        <v>2849.75308</v>
      </c>
      <c r="J111" s="38">
        <v>10.54776</v>
      </c>
      <c r="K111" s="38">
        <v>74.763679999999994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15">
        <v>0</v>
      </c>
      <c r="R111" s="38">
        <v>0</v>
      </c>
      <c r="S111" s="38">
        <v>0</v>
      </c>
      <c r="T111" s="39">
        <v>3059.2457899999999</v>
      </c>
      <c r="U111" s="39">
        <v>3533.69</v>
      </c>
      <c r="V111" s="13">
        <f t="shared" si="1"/>
        <v>-13.426311023321233</v>
      </c>
    </row>
    <row r="112" spans="1:25" ht="16.5" thickBot="1" x14ac:dyDescent="0.3">
      <c r="A112" s="76"/>
      <c r="B112" s="40" t="s">
        <v>25</v>
      </c>
      <c r="C112" s="15">
        <v>0</v>
      </c>
      <c r="D112" s="15">
        <v>0</v>
      </c>
      <c r="E112" s="15">
        <v>0</v>
      </c>
      <c r="F112" s="15">
        <v>0</v>
      </c>
      <c r="G112" s="15">
        <v>10283.13204</v>
      </c>
      <c r="H112" s="15">
        <v>0</v>
      </c>
      <c r="I112" s="15">
        <v>27971.7545641</v>
      </c>
      <c r="J112" s="15">
        <v>942.14131999999995</v>
      </c>
      <c r="K112" s="15">
        <v>476.32315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39">
        <v>39673.351074099999</v>
      </c>
      <c r="U112" s="17">
        <v>41797.03</v>
      </c>
      <c r="V112" s="13">
        <f t="shared" si="1"/>
        <v>-5.0809326066947813</v>
      </c>
    </row>
    <row r="113" spans="1:22" ht="16.5" thickBot="1" x14ac:dyDescent="0.3">
      <c r="A113" s="76"/>
      <c r="B113" s="40" t="s">
        <v>44</v>
      </c>
      <c r="C113" s="15">
        <v>0</v>
      </c>
      <c r="D113" s="15">
        <v>0</v>
      </c>
      <c r="E113" s="15">
        <v>0</v>
      </c>
      <c r="F113" s="15">
        <v>0</v>
      </c>
      <c r="G113" s="15">
        <v>10407.31331</v>
      </c>
      <c r="H113" s="15">
        <v>0</v>
      </c>
      <c r="I113" s="15">
        <v>30821.507644099998</v>
      </c>
      <c r="J113" s="15">
        <v>952.68907999999999</v>
      </c>
      <c r="K113" s="15">
        <v>551.08682999999996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39">
        <v>42732.5968641</v>
      </c>
      <c r="U113" s="17">
        <v>45330.73</v>
      </c>
      <c r="V113" s="13">
        <f t="shared" si="1"/>
        <v>-5.7315051751869053</v>
      </c>
    </row>
    <row r="114" spans="1:22" ht="16.5" thickBot="1" x14ac:dyDescent="0.3">
      <c r="A114" s="76"/>
      <c r="B114" s="19" t="s">
        <v>27</v>
      </c>
      <c r="C114" s="19"/>
      <c r="D114" s="19"/>
      <c r="E114" s="19"/>
      <c r="F114" s="19"/>
      <c r="G114" s="19">
        <v>187</v>
      </c>
      <c r="H114" s="19"/>
      <c r="I114" s="19">
        <v>6435</v>
      </c>
      <c r="J114" s="19">
        <v>34</v>
      </c>
      <c r="K114" s="19">
        <v>16</v>
      </c>
      <c r="L114" s="19"/>
      <c r="M114" s="19"/>
      <c r="N114" s="19"/>
      <c r="O114" s="19"/>
      <c r="P114" s="19"/>
      <c r="Q114" s="41"/>
      <c r="R114" s="19"/>
      <c r="S114" s="19"/>
      <c r="T114" s="12">
        <v>6672</v>
      </c>
      <c r="U114" s="22">
        <v>6203</v>
      </c>
      <c r="V114" s="13">
        <f t="shared" si="1"/>
        <v>7.5608576495244231</v>
      </c>
    </row>
    <row r="115" spans="1:22" ht="16.5" thickBot="1" x14ac:dyDescent="0.3">
      <c r="A115" s="77"/>
      <c r="B115" s="42" t="s">
        <v>28</v>
      </c>
      <c r="C115" s="24">
        <v>0</v>
      </c>
      <c r="D115" s="24">
        <v>0</v>
      </c>
      <c r="E115" s="24">
        <v>0</v>
      </c>
      <c r="F115" s="24">
        <v>0</v>
      </c>
      <c r="G115" s="24">
        <v>845.06870799999979</v>
      </c>
      <c r="H115" s="24">
        <v>0</v>
      </c>
      <c r="I115" s="24">
        <v>13979.16473</v>
      </c>
      <c r="J115" s="24">
        <v>93.385750000000002</v>
      </c>
      <c r="K115" s="24">
        <v>17.678740000000001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15">
        <v>0</v>
      </c>
      <c r="R115" s="24">
        <v>0</v>
      </c>
      <c r="S115" s="24">
        <v>0</v>
      </c>
      <c r="T115" s="39">
        <v>14935.297928</v>
      </c>
      <c r="U115" s="25">
        <v>12352.77</v>
      </c>
      <c r="V115" s="13">
        <f t="shared" si="1"/>
        <v>20.906468168677954</v>
      </c>
    </row>
    <row r="116" spans="1:22" ht="15.75" customHeight="1" thickBot="1" x14ac:dyDescent="0.3">
      <c r="A116" s="75" t="s">
        <v>53</v>
      </c>
      <c r="B116" s="9" t="s">
        <v>23</v>
      </c>
      <c r="C116" s="9"/>
      <c r="D116" s="9">
        <v>593</v>
      </c>
      <c r="E116" s="9"/>
      <c r="F116" s="9"/>
      <c r="G116" s="9"/>
      <c r="H116" s="9">
        <v>8777</v>
      </c>
      <c r="I116" s="9"/>
      <c r="J116" s="9"/>
      <c r="K116" s="9"/>
      <c r="L116" s="9"/>
      <c r="M116" s="9"/>
      <c r="N116" s="9"/>
      <c r="O116" s="9"/>
      <c r="P116" s="9"/>
      <c r="Q116" s="10"/>
      <c r="R116" s="9"/>
      <c r="S116" s="9"/>
      <c r="T116" s="12">
        <v>9370</v>
      </c>
      <c r="U116" s="12">
        <v>9981</v>
      </c>
      <c r="V116" s="13">
        <f t="shared" si="1"/>
        <v>-6.1216310990882681</v>
      </c>
    </row>
    <row r="117" spans="1:22" ht="15" customHeight="1" thickBot="1" x14ac:dyDescent="0.3">
      <c r="A117" s="76"/>
      <c r="B117" s="37" t="s">
        <v>24</v>
      </c>
      <c r="C117" s="38">
        <v>0</v>
      </c>
      <c r="D117" s="38">
        <v>251.845</v>
      </c>
      <c r="E117" s="38">
        <v>0</v>
      </c>
      <c r="F117" s="38">
        <v>0</v>
      </c>
      <c r="G117" s="38">
        <v>0</v>
      </c>
      <c r="H117" s="38">
        <v>4180.2735261000007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15">
        <v>0</v>
      </c>
      <c r="R117" s="38">
        <v>0</v>
      </c>
      <c r="S117" s="38">
        <v>0</v>
      </c>
      <c r="T117" s="39">
        <v>4432.118526100001</v>
      </c>
      <c r="U117" s="39">
        <v>4545.38</v>
      </c>
      <c r="V117" s="13">
        <f t="shared" si="1"/>
        <v>-2.491793291209957</v>
      </c>
    </row>
    <row r="118" spans="1:22" ht="16.5" thickBot="1" x14ac:dyDescent="0.3">
      <c r="A118" s="76"/>
      <c r="B118" s="40" t="s">
        <v>25</v>
      </c>
      <c r="C118" s="15">
        <v>0</v>
      </c>
      <c r="D118" s="15">
        <v>448.54450000000003</v>
      </c>
      <c r="E118" s="15">
        <v>0</v>
      </c>
      <c r="F118" s="15">
        <v>0</v>
      </c>
      <c r="G118" s="15">
        <v>0</v>
      </c>
      <c r="H118" s="15">
        <v>31470.488688199974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39">
        <v>31919.033188199974</v>
      </c>
      <c r="U118" s="39">
        <v>29359.67</v>
      </c>
      <c r="V118" s="13">
        <f t="shared" si="1"/>
        <v>8.7172750517971611</v>
      </c>
    </row>
    <row r="119" spans="1:22" ht="16.5" thickBot="1" x14ac:dyDescent="0.3">
      <c r="A119" s="76"/>
      <c r="B119" s="40" t="s">
        <v>44</v>
      </c>
      <c r="C119" s="15">
        <v>0</v>
      </c>
      <c r="D119" s="15">
        <v>700.3895</v>
      </c>
      <c r="E119" s="15">
        <v>0</v>
      </c>
      <c r="F119" s="15">
        <v>0</v>
      </c>
      <c r="G119" s="15">
        <v>0</v>
      </c>
      <c r="H119" s="15">
        <v>35650.762214299975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39">
        <v>36351.151714299973</v>
      </c>
      <c r="U119" s="17">
        <v>33905.06</v>
      </c>
      <c r="V119" s="13">
        <f t="shared" si="1"/>
        <v>7.2145329172105139</v>
      </c>
    </row>
    <row r="120" spans="1:22" ht="16.5" thickBot="1" x14ac:dyDescent="0.3">
      <c r="A120" s="76"/>
      <c r="B120" s="19" t="s">
        <v>27</v>
      </c>
      <c r="C120" s="19"/>
      <c r="D120" s="19">
        <v>1</v>
      </c>
      <c r="E120" s="19"/>
      <c r="F120" s="19"/>
      <c r="G120" s="19"/>
      <c r="H120" s="19">
        <v>3411</v>
      </c>
      <c r="I120" s="19"/>
      <c r="J120" s="19"/>
      <c r="K120" s="19"/>
      <c r="L120" s="19"/>
      <c r="M120" s="19"/>
      <c r="N120" s="19"/>
      <c r="O120" s="19"/>
      <c r="P120" s="19"/>
      <c r="Q120" s="41"/>
      <c r="R120" s="19"/>
      <c r="S120" s="19"/>
      <c r="T120" s="12">
        <v>3412</v>
      </c>
      <c r="U120" s="22">
        <v>3462</v>
      </c>
      <c r="V120" s="13">
        <f t="shared" si="1"/>
        <v>-1.4442518775274409</v>
      </c>
    </row>
    <row r="121" spans="1:22" ht="16.5" thickBot="1" x14ac:dyDescent="0.3">
      <c r="A121" s="77"/>
      <c r="B121" s="49" t="s">
        <v>28</v>
      </c>
      <c r="C121" s="50">
        <v>0</v>
      </c>
      <c r="D121" s="50">
        <v>20</v>
      </c>
      <c r="E121" s="50">
        <v>0</v>
      </c>
      <c r="F121" s="50">
        <v>0</v>
      </c>
      <c r="G121" s="50">
        <v>0</v>
      </c>
      <c r="H121" s="50">
        <v>9311.4954254000004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15">
        <v>0</v>
      </c>
      <c r="R121" s="50">
        <v>0</v>
      </c>
      <c r="S121" s="50">
        <v>0</v>
      </c>
      <c r="T121" s="39">
        <v>9331.4954254000004</v>
      </c>
      <c r="U121" s="51">
        <v>6855.03</v>
      </c>
      <c r="V121" s="13">
        <f t="shared" si="1"/>
        <v>36.126252188538935</v>
      </c>
    </row>
    <row r="122" spans="1:22" ht="15.75" customHeight="1" thickBot="1" x14ac:dyDescent="0.3">
      <c r="A122" s="90" t="s">
        <v>35</v>
      </c>
      <c r="B122" s="91"/>
      <c r="C122" s="9">
        <v>323786</v>
      </c>
      <c r="D122" s="9">
        <v>591757</v>
      </c>
      <c r="E122" s="9">
        <v>53885</v>
      </c>
      <c r="F122" s="9">
        <v>264549</v>
      </c>
      <c r="G122" s="9">
        <v>66371</v>
      </c>
      <c r="H122" s="9">
        <v>623038</v>
      </c>
      <c r="I122" s="9">
        <v>407879</v>
      </c>
      <c r="J122" s="9">
        <v>1240440</v>
      </c>
      <c r="K122" s="9">
        <v>287969</v>
      </c>
      <c r="L122" s="9">
        <v>70385</v>
      </c>
      <c r="M122" s="9">
        <v>322085</v>
      </c>
      <c r="N122" s="9">
        <v>282884</v>
      </c>
      <c r="O122" s="9">
        <v>385747</v>
      </c>
      <c r="P122" s="9">
        <v>264290</v>
      </c>
      <c r="Q122" s="9">
        <v>1464735</v>
      </c>
      <c r="R122" s="9">
        <v>656064</v>
      </c>
      <c r="S122" s="9">
        <v>647168</v>
      </c>
      <c r="T122" s="12">
        <v>7953032</v>
      </c>
      <c r="U122" s="12">
        <v>7046580</v>
      </c>
      <c r="V122" s="13">
        <f t="shared" si="1"/>
        <v>12.863715447777505</v>
      </c>
    </row>
    <row r="123" spans="1:22" ht="16.5" thickBot="1" x14ac:dyDescent="0.3">
      <c r="A123" s="84" t="s">
        <v>36</v>
      </c>
      <c r="B123" s="85"/>
      <c r="C123" s="15">
        <v>30691.663219999999</v>
      </c>
      <c r="D123" s="15">
        <v>32835.1392739</v>
      </c>
      <c r="E123" s="15">
        <v>29635.976255000001</v>
      </c>
      <c r="F123" s="15">
        <v>29753.794150199999</v>
      </c>
      <c r="G123" s="15">
        <v>35373.15367</v>
      </c>
      <c r="H123" s="15">
        <v>16411.413566000007</v>
      </c>
      <c r="I123" s="15">
        <v>71064.823911400003</v>
      </c>
      <c r="J123" s="15">
        <v>134098.0998883</v>
      </c>
      <c r="K123" s="15">
        <v>29499.241045300001</v>
      </c>
      <c r="L123" s="15">
        <v>7976.85</v>
      </c>
      <c r="M123" s="15">
        <v>23333.998559899999</v>
      </c>
      <c r="N123" s="15">
        <v>24326.552049999998</v>
      </c>
      <c r="O123" s="15">
        <v>21855.3939627</v>
      </c>
      <c r="P123" s="15">
        <v>38389.750689799999</v>
      </c>
      <c r="Q123" s="15">
        <v>4038.5606113999997</v>
      </c>
      <c r="R123" s="15">
        <v>4220.0529800000004</v>
      </c>
      <c r="S123" s="15">
        <v>5261.3061799999996</v>
      </c>
      <c r="T123" s="39">
        <v>538765.77001390001</v>
      </c>
      <c r="U123" s="17">
        <v>445130.25</v>
      </c>
      <c r="V123" s="13">
        <f t="shared" si="1"/>
        <v>21.035532861201865</v>
      </c>
    </row>
    <row r="124" spans="1:22" ht="16.5" thickBot="1" x14ac:dyDescent="0.3">
      <c r="A124" s="84" t="s">
        <v>37</v>
      </c>
      <c r="B124" s="85"/>
      <c r="C124" s="15">
        <v>77258.670087799997</v>
      </c>
      <c r="D124" s="15">
        <v>60612.405500000001</v>
      </c>
      <c r="E124" s="15">
        <v>156279.52567970002</v>
      </c>
      <c r="F124" s="15">
        <v>46799.002830900004</v>
      </c>
      <c r="G124" s="15">
        <v>176966.18750999999</v>
      </c>
      <c r="H124" s="15">
        <v>52191.855894299981</v>
      </c>
      <c r="I124" s="15">
        <v>177405.14761010002</v>
      </c>
      <c r="J124" s="15">
        <v>406092.56532430003</v>
      </c>
      <c r="K124" s="15">
        <v>41849.0501343</v>
      </c>
      <c r="L124" s="15">
        <v>88428.209999999977</v>
      </c>
      <c r="M124" s="15">
        <v>41470.5604437</v>
      </c>
      <c r="N124" s="15">
        <v>56589.072560000001</v>
      </c>
      <c r="O124" s="15">
        <v>32603.921910000001</v>
      </c>
      <c r="P124" s="15">
        <v>91611.547963000005</v>
      </c>
      <c r="Q124" s="15">
        <v>264.56743</v>
      </c>
      <c r="R124" s="15">
        <v>296.81562000000002</v>
      </c>
      <c r="S124" s="15">
        <v>486.13616000000002</v>
      </c>
      <c r="T124" s="39">
        <v>1507205.2426580996</v>
      </c>
      <c r="U124" s="17">
        <v>1377603.22</v>
      </c>
      <c r="V124" s="13">
        <f t="shared" si="1"/>
        <v>9.4077903402475815</v>
      </c>
    </row>
    <row r="125" spans="1:22" ht="16.5" thickBot="1" x14ac:dyDescent="0.3">
      <c r="A125" s="84" t="s">
        <v>38</v>
      </c>
      <c r="B125" s="85"/>
      <c r="C125" s="15">
        <v>107950.33330779999</v>
      </c>
      <c r="D125" s="15">
        <v>93447.544773899994</v>
      </c>
      <c r="E125" s="15">
        <v>185915.50193470001</v>
      </c>
      <c r="F125" s="15">
        <v>76552.796981100008</v>
      </c>
      <c r="G125" s="15">
        <v>212339.34117999999</v>
      </c>
      <c r="H125" s="15">
        <v>68603.269460299984</v>
      </c>
      <c r="I125" s="15">
        <v>248469.9715215</v>
      </c>
      <c r="J125" s="15">
        <v>540190.66521260003</v>
      </c>
      <c r="K125" s="15">
        <v>71348.291179600012</v>
      </c>
      <c r="L125" s="15">
        <v>96405.059999999983</v>
      </c>
      <c r="M125" s="15">
        <v>64804.559003599999</v>
      </c>
      <c r="N125" s="15">
        <v>80915.624609999999</v>
      </c>
      <c r="O125" s="15">
        <v>54459.315872700005</v>
      </c>
      <c r="P125" s="15">
        <v>130001.2986528</v>
      </c>
      <c r="Q125" s="15">
        <v>4303.1280414000003</v>
      </c>
      <c r="R125" s="15">
        <v>4516.8685999999998</v>
      </c>
      <c r="S125" s="15">
        <v>5747.4423399999996</v>
      </c>
      <c r="T125" s="39">
        <v>2045971.0126719999</v>
      </c>
      <c r="U125" s="17">
        <v>1822733.48</v>
      </c>
      <c r="V125" s="13">
        <f t="shared" si="1"/>
        <v>12.247403974386858</v>
      </c>
    </row>
    <row r="126" spans="1:22" ht="15.75" x14ac:dyDescent="0.25">
      <c r="A126" s="86" t="s">
        <v>39</v>
      </c>
      <c r="B126" s="87"/>
      <c r="C126" s="9">
        <v>13179</v>
      </c>
      <c r="D126" s="9">
        <v>3498</v>
      </c>
      <c r="E126" s="9">
        <v>925</v>
      </c>
      <c r="F126" s="9">
        <v>3050</v>
      </c>
      <c r="G126" s="9">
        <v>21121</v>
      </c>
      <c r="H126" s="9">
        <v>23590</v>
      </c>
      <c r="I126" s="9">
        <v>27496</v>
      </c>
      <c r="J126" s="9">
        <v>53115</v>
      </c>
      <c r="K126" s="9">
        <v>4175</v>
      </c>
      <c r="L126" s="9">
        <v>25269</v>
      </c>
      <c r="M126" s="9">
        <v>4104</v>
      </c>
      <c r="N126" s="9">
        <v>2492</v>
      </c>
      <c r="O126" s="9">
        <v>1157</v>
      </c>
      <c r="P126" s="9">
        <v>11716</v>
      </c>
      <c r="Q126" s="9">
        <v>3045</v>
      </c>
      <c r="R126" s="9">
        <v>2202</v>
      </c>
      <c r="S126" s="9">
        <v>846</v>
      </c>
      <c r="T126" s="12">
        <v>200980</v>
      </c>
      <c r="U126" s="66">
        <v>226101</v>
      </c>
      <c r="V126" s="64">
        <f t="shared" si="1"/>
        <v>-11.110521404151243</v>
      </c>
    </row>
    <row r="127" spans="1:22" ht="16.5" thickBot="1" x14ac:dyDescent="0.3">
      <c r="A127" s="88" t="s">
        <v>40</v>
      </c>
      <c r="B127" s="89"/>
      <c r="C127" s="15">
        <v>17833.916209999999</v>
      </c>
      <c r="D127" s="15">
        <v>7725.6010889999998</v>
      </c>
      <c r="E127" s="15">
        <v>2608.7143099999998</v>
      </c>
      <c r="F127" s="15">
        <v>6757.7010546000001</v>
      </c>
      <c r="G127" s="15">
        <v>75127.034571000011</v>
      </c>
      <c r="H127" s="15">
        <v>28222.448205499993</v>
      </c>
      <c r="I127" s="15">
        <v>72645.319399999993</v>
      </c>
      <c r="J127" s="15">
        <v>124026.09152969999</v>
      </c>
      <c r="K127" s="15">
        <v>5549.1676030999997</v>
      </c>
      <c r="L127" s="15">
        <v>55344.041299999997</v>
      </c>
      <c r="M127" s="15">
        <v>6512.9623270000002</v>
      </c>
      <c r="N127" s="15">
        <v>6537.8231299999998</v>
      </c>
      <c r="O127" s="15">
        <v>6296.9876299999996</v>
      </c>
      <c r="P127" s="15">
        <v>23190.186055999999</v>
      </c>
      <c r="Q127" s="15">
        <v>2617.3607200000001</v>
      </c>
      <c r="R127" s="15">
        <v>2248.0597667999996</v>
      </c>
      <c r="S127" s="15">
        <v>1158.43715</v>
      </c>
      <c r="T127" s="39">
        <v>444401.85205270007</v>
      </c>
      <c r="U127" s="25">
        <v>445823.4</v>
      </c>
      <c r="V127" s="65">
        <f t="shared" ref="V127" si="2">(T127-U127)/U127*100</f>
        <v>-0.31885898032717835</v>
      </c>
    </row>
    <row r="128" spans="1:22" x14ac:dyDescent="0.25">
      <c r="A128" s="58" t="s">
        <v>54</v>
      </c>
      <c r="Q128" s="1"/>
    </row>
    <row r="129" spans="3:23" x14ac:dyDescent="0.25">
      <c r="Q129" s="1"/>
      <c r="W129" s="59"/>
    </row>
    <row r="130" spans="3:23" x14ac:dyDescent="0.25">
      <c r="Q130" s="1"/>
      <c r="V130" s="60"/>
      <c r="W130" s="59"/>
    </row>
    <row r="131" spans="3:23" x14ac:dyDescent="0.25">
      <c r="Q131" s="1"/>
      <c r="W131" s="59"/>
    </row>
    <row r="132" spans="3:23" x14ac:dyDescent="0.25">
      <c r="Q132" s="1"/>
      <c r="W132" s="59"/>
    </row>
    <row r="133" spans="3:23" x14ac:dyDescent="0.25">
      <c r="Q133" s="1"/>
      <c r="W133" s="59"/>
    </row>
    <row r="134" spans="3:23" x14ac:dyDescent="0.25">
      <c r="Q134" s="1"/>
    </row>
    <row r="135" spans="3:23" x14ac:dyDescent="0.25">
      <c r="Q135" s="1"/>
      <c r="U135" s="48"/>
      <c r="V135" s="48"/>
    </row>
    <row r="136" spans="3:23" x14ac:dyDescent="0.25">
      <c r="C136" s="48"/>
      <c r="Q136" s="1"/>
      <c r="V136" s="60"/>
    </row>
    <row r="137" spans="3:23" x14ac:dyDescent="0.25"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V137" s="60"/>
    </row>
    <row r="138" spans="3:23" x14ac:dyDescent="0.25">
      <c r="Q138" s="1"/>
      <c r="V138" s="60"/>
    </row>
    <row r="139" spans="3:23" x14ac:dyDescent="0.25">
      <c r="Q139" s="1"/>
      <c r="V139" s="60"/>
    </row>
    <row r="140" spans="3:23" x14ac:dyDescent="0.25"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V140" s="60"/>
    </row>
    <row r="141" spans="3:23" x14ac:dyDescent="0.25">
      <c r="Q141" s="1"/>
      <c r="V141" s="60"/>
    </row>
    <row r="143" spans="3:23" x14ac:dyDescent="0.25">
      <c r="Q143" s="1"/>
    </row>
    <row r="146" spans="3:19" x14ac:dyDescent="0.25"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</row>
  </sheetData>
  <mergeCells count="33">
    <mergeCell ref="A125:B125"/>
    <mergeCell ref="A126:B126"/>
    <mergeCell ref="A127:B127"/>
    <mergeCell ref="A104:A109"/>
    <mergeCell ref="A110:A115"/>
    <mergeCell ref="A116:A121"/>
    <mergeCell ref="A122:B122"/>
    <mergeCell ref="A123:B123"/>
    <mergeCell ref="A124:B124"/>
    <mergeCell ref="A98:A103"/>
    <mergeCell ref="A54:B54"/>
    <mergeCell ref="A55:B55"/>
    <mergeCell ref="A56:B56"/>
    <mergeCell ref="A58:V58"/>
    <mergeCell ref="A59:V59"/>
    <mergeCell ref="A62:A67"/>
    <mergeCell ref="A68:A73"/>
    <mergeCell ref="A74:A79"/>
    <mergeCell ref="A80:A85"/>
    <mergeCell ref="A86:A91"/>
    <mergeCell ref="A92:A97"/>
    <mergeCell ref="A53:B53"/>
    <mergeCell ref="A5:V5"/>
    <mergeCell ref="A6:V6"/>
    <mergeCell ref="A9:A14"/>
    <mergeCell ref="A15:A20"/>
    <mergeCell ref="A21:A26"/>
    <mergeCell ref="A27:A32"/>
    <mergeCell ref="A33:A38"/>
    <mergeCell ref="A39:A44"/>
    <mergeCell ref="A45:A50"/>
    <mergeCell ref="A51:B51"/>
    <mergeCell ref="A52:B52"/>
  </mergeCells>
  <pageMargins left="0.7" right="0.7" top="0.75" bottom="0.75" header="0.3" footer="0.3"/>
  <pageSetup paperSize="9" scale="2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4th Qtr Life &amp; Micro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Rahul Jha</cp:lastModifiedBy>
  <cp:lastPrinted>2026-05-04T05:47:40Z</cp:lastPrinted>
  <dcterms:created xsi:type="dcterms:W3CDTF">2015-06-05T18:17:20Z</dcterms:created>
  <dcterms:modified xsi:type="dcterms:W3CDTF">2026-08-07T04:20:54Z</dcterms:modified>
</cp:coreProperties>
</file>