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G:\My Drive\Beema Statistics Updated\quater business 2081-82\"/>
    </mc:Choice>
  </mc:AlternateContent>
  <xr:revisionPtr revIDLastSave="0" documentId="13_ncr:1_{7ED1B622-434E-44F0-820C-2E30C48032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rd Qtr Life &amp; Micr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2" i="1" l="1"/>
  <c r="V53" i="1"/>
  <c r="V54" i="1"/>
  <c r="V56" i="1"/>
  <c r="V55" i="1"/>
  <c r="V51" i="1" l="1"/>
  <c r="V36" i="1"/>
  <c r="V30" i="1"/>
  <c r="V24" i="1"/>
  <c r="V18" i="1"/>
  <c r="V9" i="1"/>
  <c r="V127" i="1"/>
  <c r="V126" i="1"/>
  <c r="V125" i="1"/>
  <c r="V124" i="1"/>
  <c r="V123" i="1"/>
  <c r="V122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121" i="1"/>
  <c r="V120" i="1"/>
  <c r="V119" i="1"/>
  <c r="V118" i="1"/>
  <c r="V117" i="1"/>
  <c r="V116" i="1"/>
  <c r="V97" i="1"/>
  <c r="V96" i="1"/>
  <c r="V95" i="1"/>
  <c r="V94" i="1"/>
  <c r="V93" i="1"/>
  <c r="V92" i="1"/>
  <c r="V91" i="1"/>
  <c r="V90" i="1"/>
  <c r="V89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5" i="1"/>
  <c r="V34" i="1"/>
  <c r="V33" i="1"/>
  <c r="V32" i="1"/>
  <c r="V31" i="1"/>
  <c r="V29" i="1"/>
  <c r="V28" i="1"/>
  <c r="V27" i="1"/>
  <c r="V26" i="1"/>
  <c r="V25" i="1"/>
  <c r="V23" i="1"/>
  <c r="V22" i="1"/>
  <c r="V21" i="1"/>
  <c r="V20" i="1"/>
  <c r="V19" i="1"/>
  <c r="V17" i="1"/>
  <c r="V16" i="1"/>
  <c r="V15" i="1"/>
  <c r="V14" i="1"/>
  <c r="V13" i="1"/>
  <c r="V12" i="1"/>
  <c r="V11" i="1"/>
  <c r="V10" i="1"/>
</calcChain>
</file>

<file path=xl/sharedStrings.xml><?xml version="1.0" encoding="utf-8"?>
<sst xmlns="http://schemas.openxmlformats.org/spreadsheetml/2006/main" count="182" uniqueCount="58">
  <si>
    <t>Quarterly Province wise, Company wise Life Insurance Policies, Premium and Claim Details</t>
  </si>
  <si>
    <t>Amount in lakh</t>
  </si>
  <si>
    <t>Provinces</t>
  </si>
  <si>
    <t>Indicators</t>
  </si>
  <si>
    <t>Asian Life Insurance Company Ltd.</t>
  </si>
  <si>
    <t>Citizen Life Insurance Company Ltd.</t>
  </si>
  <si>
    <t>Himalayan Life Insurance Ltd.</t>
  </si>
  <si>
    <t>IME Life Insurance Company Ltd.</t>
  </si>
  <si>
    <t>Life Insurance Corporation (Nepal) Ltd.</t>
  </si>
  <si>
    <t>Metlife Alico</t>
  </si>
  <si>
    <t>National Life Insurance Company Ltd.</t>
  </si>
  <si>
    <t>Nepal Life Insurance Company Ltd.</t>
  </si>
  <si>
    <t>Prabhu Mahalaxmi Life Insurance Ltd</t>
  </si>
  <si>
    <t>Rastriya Jeevan Beema Company Ltd.</t>
  </si>
  <si>
    <t>Reliable Nepal Life Insurance Company Ltd.</t>
  </si>
  <si>
    <t>Sanima Reliance Life Insurance Ltd.</t>
  </si>
  <si>
    <t>Sun Nepal Life Insurance Company Ltd.</t>
  </si>
  <si>
    <t>SuryaJyoti LIfe Insurance Company Ltd.</t>
  </si>
  <si>
    <t>Guardian Micro Life Insurance Ltd.</t>
  </si>
  <si>
    <t>Crest Micro Life Insurance</t>
  </si>
  <si>
    <t xml:space="preserve">Liberty Micro Life Insurance Limited </t>
  </si>
  <si>
    <t>Percentage Change</t>
  </si>
  <si>
    <t xml:space="preserve">Koshi </t>
  </si>
  <si>
    <t xml:space="preserve"> Number of Issued Policies</t>
  </si>
  <si>
    <t xml:space="preserve"> First Premium Income</t>
  </si>
  <si>
    <t xml:space="preserve"> Renewal Premium Income</t>
  </si>
  <si>
    <t xml:space="preserve"> Total Premium</t>
  </si>
  <si>
    <t xml:space="preserve"> Number of Gross Claim Paid</t>
  </si>
  <si>
    <t xml:space="preserve"> Amount of Gross Claim Paid</t>
  </si>
  <si>
    <t>Madhesh</t>
  </si>
  <si>
    <t>Bagmati</t>
  </si>
  <si>
    <t>Gandaki</t>
  </si>
  <si>
    <t>Lumbini</t>
  </si>
  <si>
    <t>Karnali</t>
  </si>
  <si>
    <t>Sudurpaschim</t>
  </si>
  <si>
    <t>Total Sum of Number of Issued Policies</t>
  </si>
  <si>
    <t>Total Sum of First Premium Income</t>
  </si>
  <si>
    <t>Total Sum of Renewal Premium Income</t>
  </si>
  <si>
    <t>Total Sum of Total Premium</t>
  </si>
  <si>
    <t>Total Sum of Number of Gross Claim Paid</t>
  </si>
  <si>
    <t>Total Sum of Amount of Gross Claim Paid</t>
  </si>
  <si>
    <t>Quarterly Portfolio wise, Company wise Life Insurance Policies, Premium and Claim Details</t>
  </si>
  <si>
    <t>Policies</t>
  </si>
  <si>
    <t>Anticipative Endowment Life Insurance Policy</t>
  </si>
  <si>
    <t>Total Premium</t>
  </si>
  <si>
    <t>Child Endowment Life Insurance Policy</t>
  </si>
  <si>
    <t>Endowment Cum Whole Life Insurance Policy</t>
  </si>
  <si>
    <t>Endowment Life Insurance Policy</t>
  </si>
  <si>
    <t>Foreign EmploymentTerm Life Insurance Policy</t>
  </si>
  <si>
    <t>Micro Insurance Policy</t>
  </si>
  <si>
    <t>Other Life Insurance Policy</t>
  </si>
  <si>
    <t>Single Premium Insurance Policy</t>
  </si>
  <si>
    <t>Term Insurance Policy</t>
  </si>
  <si>
    <t>Whole Life Insurance Policy</t>
  </si>
  <si>
    <r>
      <t xml:space="preserve">Note: </t>
    </r>
    <r>
      <rPr>
        <i/>
        <sz val="11"/>
        <color theme="1"/>
        <rFont val="Calibri"/>
        <family val="2"/>
      </rPr>
      <t>The value of gross benefit  of life insurance ploicies are not included in the gross claim paid.</t>
    </r>
  </si>
  <si>
    <t xml:space="preserve">FY 2081/82, Up to Third Quarter </t>
  </si>
  <si>
    <t xml:space="preserve">Grand Total (FY 2081/82, Up to Q3) </t>
  </si>
  <si>
    <t xml:space="preserve">Grand Total (FY 2080/81, Up to Q3)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</si>
</sst>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Green]0.00&quot;▲&quot;;[Red]0.00&quot;▼&quot;;&quot;Nill&quot;"/>
    <numFmt numFmtId="165" formatCode="_(* #,##0_);_(* \(#,##0\);_(* &quot;-&quot;??_);_(@_)"/>
    <numFmt numFmtId="166" formatCode="0.00;[Red]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Times New Roman"/>
      <family val="1"/>
    </font>
    <font>
      <i/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rgb="FFFF0000"/>
      <name val="Calibri"/>
      <family val="2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Alignment="1" applyProtection="1">
      <alignment horizontal="left"/>
      <protection locked="0"/>
    </xf>
    <xf numFmtId="43" fontId="0" fillId="0" borderId="0" xfId="1" applyFont="1" applyFill="1" applyBorder="1" applyProtection="1">
      <protection locked="0"/>
    </xf>
    <xf numFmtId="43" fontId="0" fillId="2" borderId="0" xfId="1" applyFont="1" applyFill="1" applyBorder="1" applyProtection="1">
      <protection locked="0"/>
    </xf>
    <xf numFmtId="43" fontId="6" fillId="0" borderId="0" xfId="1" applyFont="1" applyFill="1" applyBorder="1" applyProtection="1"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3" borderId="9" xfId="0" applyFill="1" applyBorder="1" applyProtection="1">
      <protection locked="0"/>
    </xf>
    <xf numFmtId="43" fontId="0" fillId="3" borderId="9" xfId="1" applyFont="1" applyFill="1" applyBorder="1" applyProtection="1">
      <protection locked="0"/>
    </xf>
    <xf numFmtId="43" fontId="0" fillId="3" borderId="18" xfId="1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43" fontId="0" fillId="3" borderId="7" xfId="1" applyFont="1" applyFill="1" applyBorder="1" applyProtection="1">
      <protection locked="0"/>
    </xf>
    <xf numFmtId="43" fontId="0" fillId="3" borderId="8" xfId="1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3" borderId="11" xfId="0" applyFill="1" applyBorder="1" applyProtection="1">
      <protection locked="0"/>
    </xf>
    <xf numFmtId="43" fontId="0" fillId="3" borderId="11" xfId="1" applyFont="1" applyFill="1" applyBorder="1" applyProtection="1">
      <protection locked="0"/>
    </xf>
    <xf numFmtId="43" fontId="0" fillId="3" borderId="12" xfId="1" applyFon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1" xfId="0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17" xfId="0" applyFill="1" applyBorder="1" applyProtection="1">
      <protection locked="0"/>
    </xf>
    <xf numFmtId="43" fontId="0" fillId="3" borderId="17" xfId="1" applyFont="1" applyFill="1" applyBorder="1" applyProtection="1">
      <protection locked="0"/>
    </xf>
    <xf numFmtId="43" fontId="0" fillId="3" borderId="23" xfId="1" applyFont="1" applyFill="1" applyBorder="1" applyProtection="1">
      <protection locked="0"/>
    </xf>
    <xf numFmtId="0" fontId="0" fillId="0" borderId="24" xfId="0" applyBorder="1" applyProtection="1">
      <protection locked="0"/>
    </xf>
    <xf numFmtId="43" fontId="0" fillId="3" borderId="25" xfId="1" applyFont="1" applyFill="1" applyBorder="1" applyProtection="1">
      <protection locked="0"/>
    </xf>
    <xf numFmtId="43" fontId="0" fillId="3" borderId="26" xfId="1" applyFont="1" applyFill="1" applyBorder="1" applyProtection="1">
      <protection locked="0"/>
    </xf>
    <xf numFmtId="0" fontId="0" fillId="0" borderId="26" xfId="0" applyBorder="1" applyProtection="1">
      <protection locked="0"/>
    </xf>
    <xf numFmtId="43" fontId="0" fillId="3" borderId="27" xfId="1" applyFont="1" applyFill="1" applyBorder="1" applyProtection="1">
      <protection locked="0"/>
    </xf>
    <xf numFmtId="165" fontId="0" fillId="0" borderId="0" xfId="1" applyNumberFormat="1" applyFont="1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0" fontId="8" fillId="0" borderId="0" xfId="0" applyFont="1" applyProtection="1">
      <protection locked="0"/>
    </xf>
    <xf numFmtId="0" fontId="5" fillId="4" borderId="2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4" borderId="31" xfId="0" applyFont="1" applyFill="1" applyBorder="1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0" fontId="0" fillId="3" borderId="29" xfId="0" applyFill="1" applyBorder="1" applyAlignment="1" applyProtection="1">
      <alignment horizontal="left"/>
      <protection locked="0"/>
    </xf>
    <xf numFmtId="0" fontId="0" fillId="3" borderId="26" xfId="0" applyFill="1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3" borderId="30" xfId="0" applyFill="1" applyBorder="1" applyAlignment="1" applyProtection="1">
      <alignment horizontal="left"/>
      <protection locked="0"/>
    </xf>
    <xf numFmtId="0" fontId="0" fillId="3" borderId="27" xfId="0" applyFill="1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3" borderId="7" xfId="0" applyFont="1" applyFill="1" applyBorder="1" applyProtection="1">
      <protection locked="0"/>
    </xf>
    <xf numFmtId="43" fontId="6" fillId="3" borderId="8" xfId="1" applyFont="1" applyFill="1" applyBorder="1" applyProtection="1">
      <protection locked="0"/>
    </xf>
    <xf numFmtId="164" fontId="7" fillId="2" borderId="33" xfId="1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6" fillId="0" borderId="8" xfId="0" applyFont="1" applyBorder="1" applyProtection="1"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6" fillId="3" borderId="11" xfId="0" applyFont="1" applyFill="1" applyBorder="1" applyProtection="1">
      <protection locked="0"/>
    </xf>
    <xf numFmtId="43" fontId="6" fillId="3" borderId="12" xfId="1" applyFont="1" applyFill="1" applyBorder="1" applyProtection="1"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43" fontId="0" fillId="3" borderId="35" xfId="1" applyFont="1" applyFill="1" applyBorder="1" applyProtection="1"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6" fillId="0" borderId="18" xfId="0" applyFont="1" applyBorder="1" applyProtection="1">
      <protection locked="0"/>
    </xf>
    <xf numFmtId="0" fontId="0" fillId="0" borderId="18" xfId="0" applyBorder="1" applyProtection="1"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164" fontId="7" fillId="2" borderId="32" xfId="1" applyNumberFormat="1" applyFont="1" applyFill="1" applyBorder="1" applyAlignment="1" applyProtection="1">
      <alignment horizontal="center" vertical="center"/>
      <protection locked="0" hidden="1"/>
    </xf>
    <xf numFmtId="164" fontId="7" fillId="2" borderId="33" xfId="1" applyNumberFormat="1" applyFont="1" applyFill="1" applyBorder="1" applyAlignment="1" applyProtection="1">
      <alignment horizontal="center" vertical="center"/>
      <protection locked="0" hidden="1"/>
    </xf>
    <xf numFmtId="164" fontId="7" fillId="2" borderId="34" xfId="1" applyNumberFormat="1" applyFont="1" applyFill="1" applyBorder="1" applyAlignment="1" applyProtection="1">
      <alignment horizontal="center" vertical="center"/>
      <protection locked="0"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0</xdr:row>
      <xdr:rowOff>38099</xdr:rowOff>
    </xdr:from>
    <xdr:to>
      <xdr:col>11</xdr:col>
      <xdr:colOff>676275</xdr:colOff>
      <xdr:row>3</xdr:row>
      <xdr:rowOff>175072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CA33EB-1A7D-4FF7-8B72-C969CCD98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38099"/>
          <a:ext cx="3209925" cy="708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Y141"/>
  <sheetViews>
    <sheetView tabSelected="1" view="pageBreakPreview" topLeftCell="A118" zoomScale="110" zoomScaleNormal="100" zoomScaleSheetLayoutView="110" workbookViewId="0">
      <pane xSplit="2" topLeftCell="G1" activePane="topRight" state="frozen"/>
      <selection pane="topRight" activeCell="S12" sqref="S12"/>
    </sheetView>
  </sheetViews>
  <sheetFormatPr defaultRowHeight="15" x14ac:dyDescent="0.25"/>
  <cols>
    <col min="1" max="1" width="20.28515625" style="1" customWidth="1"/>
    <col min="2" max="2" width="27" style="1" bestFit="1" customWidth="1"/>
    <col min="3" max="3" width="16.85546875" style="1" bestFit="1" customWidth="1"/>
    <col min="4" max="4" width="11.5703125" style="1" bestFit="1" customWidth="1"/>
    <col min="5" max="5" width="11.7109375" style="1" bestFit="1" customWidth="1"/>
    <col min="6" max="7" width="11.5703125" style="1" bestFit="1" customWidth="1"/>
    <col min="8" max="8" width="11.28515625" style="1" bestFit="1" customWidth="1"/>
    <col min="9" max="9" width="11.5703125" style="1" bestFit="1" customWidth="1"/>
    <col min="10" max="10" width="12.28515625" style="1" bestFit="1" customWidth="1"/>
    <col min="11" max="11" width="11.28515625" style="1" bestFit="1" customWidth="1"/>
    <col min="12" max="13" width="11" style="1" bestFit="1" customWidth="1"/>
    <col min="14" max="14" width="11.28515625" style="1" bestFit="1" customWidth="1"/>
    <col min="15" max="15" width="11.5703125" style="1" bestFit="1" customWidth="1"/>
    <col min="16" max="16" width="11.28515625" style="1" bestFit="1" customWidth="1"/>
    <col min="17" max="17" width="11" style="8" bestFit="1" customWidth="1"/>
    <col min="18" max="18" width="9.5703125" style="1" bestFit="1" customWidth="1"/>
    <col min="19" max="19" width="10" style="1" bestFit="1" customWidth="1"/>
    <col min="20" max="21" width="13.28515625" style="1" bestFit="1" customWidth="1"/>
    <col min="22" max="22" width="20.42578125" style="1" bestFit="1" customWidth="1"/>
    <col min="23" max="23" width="9.140625" style="1"/>
    <col min="24" max="24" width="10.5703125" style="1" bestFit="1" customWidth="1"/>
    <col min="25" max="25" width="11.5703125" style="1" bestFit="1" customWidth="1"/>
    <col min="26" max="16384" width="9.140625" style="1"/>
  </cols>
  <sheetData>
    <row r="5" spans="1:22" ht="20.25" x14ac:dyDescent="0.3">
      <c r="A5" s="62" t="s">
        <v>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</row>
    <row r="6" spans="1:22" x14ac:dyDescent="0.25">
      <c r="A6" s="63" t="s">
        <v>55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</row>
    <row r="7" spans="1:22" ht="15.75" thickBot="1" x14ac:dyDescent="0.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64"/>
      <c r="R7" s="44"/>
      <c r="S7" s="44"/>
      <c r="T7" s="44"/>
      <c r="V7" s="44" t="s">
        <v>1</v>
      </c>
    </row>
    <row r="8" spans="1:22" s="2" customFormat="1" ht="72" thickBot="1" x14ac:dyDescent="0.3">
      <c r="A8" s="65" t="s">
        <v>2</v>
      </c>
      <c r="B8" s="66" t="s">
        <v>3</v>
      </c>
      <c r="C8" s="66" t="s">
        <v>4</v>
      </c>
      <c r="D8" s="66" t="s">
        <v>5</v>
      </c>
      <c r="E8" s="66" t="s">
        <v>6</v>
      </c>
      <c r="F8" s="66" t="s">
        <v>7</v>
      </c>
      <c r="G8" s="66" t="s">
        <v>8</v>
      </c>
      <c r="H8" s="66" t="s">
        <v>9</v>
      </c>
      <c r="I8" s="66" t="s">
        <v>10</v>
      </c>
      <c r="J8" s="66" t="s">
        <v>11</v>
      </c>
      <c r="K8" s="66" t="s">
        <v>12</v>
      </c>
      <c r="L8" s="66" t="s">
        <v>13</v>
      </c>
      <c r="M8" s="66" t="s">
        <v>14</v>
      </c>
      <c r="N8" s="66" t="s">
        <v>15</v>
      </c>
      <c r="O8" s="66" t="s">
        <v>16</v>
      </c>
      <c r="P8" s="66" t="s">
        <v>17</v>
      </c>
      <c r="Q8" s="66" t="s">
        <v>18</v>
      </c>
      <c r="R8" s="66" t="s">
        <v>19</v>
      </c>
      <c r="S8" s="66" t="s">
        <v>20</v>
      </c>
      <c r="T8" s="66" t="s">
        <v>56</v>
      </c>
      <c r="U8" s="66" t="s">
        <v>57</v>
      </c>
      <c r="V8" s="67" t="s">
        <v>21</v>
      </c>
    </row>
    <row r="9" spans="1:22" ht="15.75" x14ac:dyDescent="0.25">
      <c r="A9" s="68" t="s">
        <v>22</v>
      </c>
      <c r="B9" s="69" t="s">
        <v>23</v>
      </c>
      <c r="C9" s="11">
        <v>4024</v>
      </c>
      <c r="D9" s="11">
        <v>11366</v>
      </c>
      <c r="E9" s="11">
        <v>3402</v>
      </c>
      <c r="F9" s="11">
        <v>6929</v>
      </c>
      <c r="G9" s="11">
        <v>3292</v>
      </c>
      <c r="H9" s="11">
        <v>388797</v>
      </c>
      <c r="I9" s="11">
        <v>5907</v>
      </c>
      <c r="J9" s="11">
        <v>13166</v>
      </c>
      <c r="K9" s="11">
        <v>1630</v>
      </c>
      <c r="L9" s="11">
        <v>185</v>
      </c>
      <c r="M9" s="11">
        <v>1534</v>
      </c>
      <c r="N9" s="11">
        <v>999</v>
      </c>
      <c r="O9" s="11">
        <v>2359</v>
      </c>
      <c r="P9" s="11">
        <v>3005</v>
      </c>
      <c r="Q9" s="11">
        <v>169440</v>
      </c>
      <c r="R9" s="12">
        <v>821</v>
      </c>
      <c r="S9" s="11">
        <v>5435</v>
      </c>
      <c r="T9" s="70">
        <v>622291</v>
      </c>
      <c r="U9" s="13">
        <v>1776369</v>
      </c>
      <c r="V9" s="90">
        <f>(T9-U9)/U9*100</f>
        <v>-64.968370873393994</v>
      </c>
    </row>
    <row r="10" spans="1:22" ht="15.75" x14ac:dyDescent="0.25">
      <c r="A10" s="71"/>
      <c r="B10" s="72" t="s">
        <v>24</v>
      </c>
      <c r="C10" s="18">
        <v>2031.2987599999999</v>
      </c>
      <c r="D10" s="18">
        <v>1530.2940367000001</v>
      </c>
      <c r="E10" s="18">
        <v>1614.06078</v>
      </c>
      <c r="F10" s="18">
        <v>2265.4892654999985</v>
      </c>
      <c r="G10" s="18">
        <v>1092.8546220000001</v>
      </c>
      <c r="H10" s="18">
        <v>3202.9778383999997</v>
      </c>
      <c r="I10" s="18">
        <v>4895.2261500000004</v>
      </c>
      <c r="J10" s="18">
        <v>9401.655725999999</v>
      </c>
      <c r="K10" s="18">
        <v>1008.72128</v>
      </c>
      <c r="L10" s="18">
        <v>60.901730000000001</v>
      </c>
      <c r="M10" s="18">
        <v>983.43962999999997</v>
      </c>
      <c r="N10" s="18">
        <v>673.50243</v>
      </c>
      <c r="O10" s="18">
        <v>1331.6185</v>
      </c>
      <c r="P10" s="18">
        <v>1812.2512803</v>
      </c>
      <c r="Q10" s="18">
        <v>1572.2188599999999</v>
      </c>
      <c r="R10" s="18">
        <v>43.364879999999999</v>
      </c>
      <c r="S10" s="18">
        <v>132.79250999999999</v>
      </c>
      <c r="T10" s="73">
        <v>33652.668278899997</v>
      </c>
      <c r="U10" s="19">
        <v>25596.705775900002</v>
      </c>
      <c r="V10" s="91">
        <f t="shared" ref="V10:V55" si="0">(T10-U10)/U10*100</f>
        <v>31.47265344818279</v>
      </c>
    </row>
    <row r="11" spans="1:22" ht="15.75" x14ac:dyDescent="0.25">
      <c r="A11" s="71"/>
      <c r="B11" s="72" t="s">
        <v>25</v>
      </c>
      <c r="C11" s="18">
        <v>9065.9218679999994</v>
      </c>
      <c r="D11" s="18">
        <v>5237.4849199999999</v>
      </c>
      <c r="E11" s="18">
        <v>15229.520860000001</v>
      </c>
      <c r="F11" s="18">
        <v>5758.1839</v>
      </c>
      <c r="G11" s="18">
        <v>7931.4164796000005</v>
      </c>
      <c r="H11" s="18">
        <v>3951.8425340999975</v>
      </c>
      <c r="I11" s="18">
        <v>16448.563139999998</v>
      </c>
      <c r="J11" s="18">
        <v>37512.820953800001</v>
      </c>
      <c r="K11" s="18">
        <v>2547.5545900000002</v>
      </c>
      <c r="L11" s="18">
        <v>363.50173000000001</v>
      </c>
      <c r="M11" s="18">
        <v>3098.3284399999998</v>
      </c>
      <c r="N11" s="18">
        <v>3616.7818400000001</v>
      </c>
      <c r="O11" s="18">
        <v>2974.8017199999999</v>
      </c>
      <c r="P11" s="18">
        <v>5697.7517749999997</v>
      </c>
      <c r="Q11" s="18">
        <v>6.0846299999999998</v>
      </c>
      <c r="R11" s="18">
        <v>3.9805199999999998</v>
      </c>
      <c r="S11" s="18">
        <v>15.379670000000001</v>
      </c>
      <c r="T11" s="73">
        <v>119459.91957049999</v>
      </c>
      <c r="U11" s="19">
        <v>108311.8906971</v>
      </c>
      <c r="V11" s="91">
        <f t="shared" si="0"/>
        <v>10.292525411245984</v>
      </c>
    </row>
    <row r="12" spans="1:22" ht="15.75" x14ac:dyDescent="0.25">
      <c r="A12" s="71"/>
      <c r="B12" s="72" t="s">
        <v>26</v>
      </c>
      <c r="C12" s="18">
        <v>11097.220627999999</v>
      </c>
      <c r="D12" s="18">
        <v>6767.7789567</v>
      </c>
      <c r="E12" s="18">
        <v>16843.58164</v>
      </c>
      <c r="F12" s="18">
        <v>8023.6731654999985</v>
      </c>
      <c r="G12" s="18">
        <v>9024.2711016000012</v>
      </c>
      <c r="H12" s="18">
        <v>7154.8203724999967</v>
      </c>
      <c r="I12" s="18">
        <v>21343.789290000001</v>
      </c>
      <c r="J12" s="18">
        <v>46914.476679799998</v>
      </c>
      <c r="K12" s="18">
        <v>3556.2758700000004</v>
      </c>
      <c r="L12" s="18">
        <v>424.40346</v>
      </c>
      <c r="M12" s="18">
        <v>4081.7680699999996</v>
      </c>
      <c r="N12" s="18">
        <v>4290.2842700000001</v>
      </c>
      <c r="O12" s="18">
        <v>4306.42022</v>
      </c>
      <c r="P12" s="18">
        <v>7510.0030552999997</v>
      </c>
      <c r="Q12" s="18">
        <v>1578.30349</v>
      </c>
      <c r="R12" s="18">
        <v>47.345399999999998</v>
      </c>
      <c r="S12" s="18">
        <v>148.17218</v>
      </c>
      <c r="T12" s="18">
        <v>153112.58784939995</v>
      </c>
      <c r="U12" s="19">
        <v>133908.59647300001</v>
      </c>
      <c r="V12" s="91">
        <f t="shared" si="0"/>
        <v>14.341119153072473</v>
      </c>
    </row>
    <row r="13" spans="1:22" ht="15.75" x14ac:dyDescent="0.25">
      <c r="A13" s="71"/>
      <c r="B13" s="75" t="s">
        <v>27</v>
      </c>
      <c r="C13" s="20">
        <v>4086</v>
      </c>
      <c r="D13" s="20">
        <v>69</v>
      </c>
      <c r="E13" s="20">
        <v>81</v>
      </c>
      <c r="F13" s="20">
        <v>455</v>
      </c>
      <c r="G13" s="20">
        <v>1378</v>
      </c>
      <c r="H13" s="20">
        <v>4208</v>
      </c>
      <c r="I13" s="20">
        <v>2475</v>
      </c>
      <c r="J13" s="20">
        <v>8413</v>
      </c>
      <c r="K13" s="20">
        <v>210</v>
      </c>
      <c r="L13" s="20"/>
      <c r="M13" s="20">
        <v>212</v>
      </c>
      <c r="N13" s="20"/>
      <c r="O13" s="76">
        <v>93</v>
      </c>
      <c r="P13" s="76">
        <v>1358</v>
      </c>
      <c r="Q13" s="76">
        <v>335</v>
      </c>
      <c r="R13" s="77">
        <v>3</v>
      </c>
      <c r="S13" s="20">
        <v>15</v>
      </c>
      <c r="T13" s="78">
        <v>23391</v>
      </c>
      <c r="U13" s="22">
        <v>20948</v>
      </c>
      <c r="V13" s="91">
        <f t="shared" si="0"/>
        <v>11.662211189612373</v>
      </c>
    </row>
    <row r="14" spans="1:22" ht="16.5" thickBot="1" x14ac:dyDescent="0.3">
      <c r="A14" s="79"/>
      <c r="B14" s="80" t="s">
        <v>28</v>
      </c>
      <c r="C14" s="24">
        <v>4650.3861800000004</v>
      </c>
      <c r="D14" s="24">
        <v>318.07117</v>
      </c>
      <c r="E14" s="24">
        <v>271.00103999999999</v>
      </c>
      <c r="F14" s="24">
        <v>700.20857000000001</v>
      </c>
      <c r="G14" s="24">
        <v>2709.7542650999999</v>
      </c>
      <c r="H14" s="24">
        <v>3559.5039240999972</v>
      </c>
      <c r="I14" s="24">
        <v>4384.3679700000002</v>
      </c>
      <c r="J14" s="24">
        <v>14469.043110000001</v>
      </c>
      <c r="K14" s="24">
        <v>330.80665719999996</v>
      </c>
      <c r="L14" s="24">
        <v>0</v>
      </c>
      <c r="M14" s="24">
        <v>186.38471999999999</v>
      </c>
      <c r="N14" s="24">
        <v>0</v>
      </c>
      <c r="O14" s="24">
        <v>726.46504000000004</v>
      </c>
      <c r="P14" s="24">
        <v>1905.79331</v>
      </c>
      <c r="Q14" s="24">
        <v>359.81322999999998</v>
      </c>
      <c r="R14" s="24">
        <v>5.53</v>
      </c>
      <c r="S14" s="24">
        <v>26.093499999999999</v>
      </c>
      <c r="T14" s="81">
        <v>34603.222686399997</v>
      </c>
      <c r="U14" s="25">
        <v>28659.157443000004</v>
      </c>
      <c r="V14" s="92">
        <f t="shared" si="0"/>
        <v>20.740544292769606</v>
      </c>
    </row>
    <row r="15" spans="1:22" ht="15.75" x14ac:dyDescent="0.25">
      <c r="A15" s="68" t="s">
        <v>29</v>
      </c>
      <c r="B15" s="69" t="s">
        <v>23</v>
      </c>
      <c r="C15" s="11">
        <v>2929</v>
      </c>
      <c r="D15" s="11">
        <v>5826</v>
      </c>
      <c r="E15" s="11">
        <v>5678</v>
      </c>
      <c r="F15" s="11">
        <v>2828</v>
      </c>
      <c r="G15" s="11">
        <v>11279</v>
      </c>
      <c r="H15" s="11">
        <v>7844</v>
      </c>
      <c r="I15" s="11">
        <v>20664</v>
      </c>
      <c r="J15" s="11">
        <v>12926</v>
      </c>
      <c r="K15" s="11">
        <v>2001</v>
      </c>
      <c r="L15" s="11">
        <v>135</v>
      </c>
      <c r="M15" s="11">
        <v>1933</v>
      </c>
      <c r="N15" s="11">
        <v>2739</v>
      </c>
      <c r="O15" s="11">
        <v>1724</v>
      </c>
      <c r="P15" s="11">
        <v>3718</v>
      </c>
      <c r="Q15" s="11">
        <v>357</v>
      </c>
      <c r="R15" s="12">
        <v>433</v>
      </c>
      <c r="S15" s="11">
        <v>3656</v>
      </c>
      <c r="T15" s="70">
        <v>86670</v>
      </c>
      <c r="U15" s="11">
        <v>91213</v>
      </c>
      <c r="V15" s="90">
        <f t="shared" si="0"/>
        <v>-4.980649688092706</v>
      </c>
    </row>
    <row r="16" spans="1:22" ht="15.75" x14ac:dyDescent="0.25">
      <c r="A16" s="71"/>
      <c r="B16" s="72" t="s">
        <v>24</v>
      </c>
      <c r="C16" s="18">
        <v>1476.07428</v>
      </c>
      <c r="D16" s="18">
        <v>880.23213999999996</v>
      </c>
      <c r="E16" s="18">
        <v>2395.5871299999999</v>
      </c>
      <c r="F16" s="18">
        <v>701.48238620000006</v>
      </c>
      <c r="G16" s="18">
        <v>3677.1329900000001</v>
      </c>
      <c r="H16" s="18">
        <v>145.71286160000002</v>
      </c>
      <c r="I16" s="18">
        <v>1829.1211699999999</v>
      </c>
      <c r="J16" s="18">
        <v>6773.2079199999998</v>
      </c>
      <c r="K16" s="18">
        <v>1245.57582</v>
      </c>
      <c r="L16" s="18">
        <v>64.415880000000001</v>
      </c>
      <c r="M16" s="18">
        <v>912.08658000000003</v>
      </c>
      <c r="N16" s="18">
        <v>1284.7138399999999</v>
      </c>
      <c r="O16" s="18">
        <v>811.01958480000008</v>
      </c>
      <c r="P16" s="18">
        <v>1774.2788627000002</v>
      </c>
      <c r="Q16" s="18">
        <v>22.556509999999999</v>
      </c>
      <c r="R16" s="18">
        <v>51.016100000000002</v>
      </c>
      <c r="S16" s="18">
        <v>38.998730000000002</v>
      </c>
      <c r="T16" s="73">
        <v>24083.212785299998</v>
      </c>
      <c r="U16" s="18">
        <v>19839.756370099996</v>
      </c>
      <c r="V16" s="91">
        <f t="shared" si="0"/>
        <v>21.388651836446993</v>
      </c>
    </row>
    <row r="17" spans="1:22" ht="15.75" x14ac:dyDescent="0.25">
      <c r="A17" s="71"/>
      <c r="B17" s="72" t="s">
        <v>25</v>
      </c>
      <c r="C17" s="18">
        <v>6288.5430699999997</v>
      </c>
      <c r="D17" s="18">
        <v>2111.72984</v>
      </c>
      <c r="E17" s="18">
        <v>10409.50927</v>
      </c>
      <c r="F17" s="18">
        <v>1349.6190300000001</v>
      </c>
      <c r="G17" s="18">
        <v>19025.475200000001</v>
      </c>
      <c r="H17" s="18">
        <v>129.0656942</v>
      </c>
      <c r="I17" s="18">
        <v>5776.9565599999996</v>
      </c>
      <c r="J17" s="18">
        <v>26998.336923199997</v>
      </c>
      <c r="K17" s="18">
        <v>3354.90798</v>
      </c>
      <c r="L17" s="18">
        <v>265.30401000000001</v>
      </c>
      <c r="M17" s="18">
        <v>2816.3622999999998</v>
      </c>
      <c r="N17" s="18">
        <v>3705.8711400000002</v>
      </c>
      <c r="O17" s="18">
        <v>1447.6554100000001</v>
      </c>
      <c r="P17" s="18">
        <v>3924.1917625000001</v>
      </c>
      <c r="Q17" s="18">
        <v>0</v>
      </c>
      <c r="R17" s="18">
        <v>2.5953499999999998</v>
      </c>
      <c r="S17" s="18">
        <v>0.50370999999999999</v>
      </c>
      <c r="T17" s="73">
        <v>87606.627249900033</v>
      </c>
      <c r="U17" s="18">
        <v>78648.431692199971</v>
      </c>
      <c r="V17" s="91">
        <f t="shared" si="0"/>
        <v>11.3901769748684</v>
      </c>
    </row>
    <row r="18" spans="1:22" ht="15.75" x14ac:dyDescent="0.25">
      <c r="A18" s="71"/>
      <c r="B18" s="72" t="s">
        <v>26</v>
      </c>
      <c r="C18" s="18">
        <v>7764.6173499999995</v>
      </c>
      <c r="D18" s="18">
        <v>2991.96198</v>
      </c>
      <c r="E18" s="18">
        <v>12805.0964</v>
      </c>
      <c r="F18" s="18">
        <v>2051.1014162000001</v>
      </c>
      <c r="G18" s="18">
        <v>22702.608189999999</v>
      </c>
      <c r="H18" s="18">
        <v>274.77855580000005</v>
      </c>
      <c r="I18" s="18">
        <v>7606.0777299999991</v>
      </c>
      <c r="J18" s="18">
        <v>33771.544843199998</v>
      </c>
      <c r="K18" s="18">
        <v>4600.4838</v>
      </c>
      <c r="L18" s="18">
        <v>329.71989000000002</v>
      </c>
      <c r="M18" s="18">
        <v>3728.4488799999999</v>
      </c>
      <c r="N18" s="18">
        <v>4990.5849799999996</v>
      </c>
      <c r="O18" s="18">
        <v>2258.6749948000001</v>
      </c>
      <c r="P18" s="18">
        <v>5698.4706252000005</v>
      </c>
      <c r="Q18" s="18">
        <v>22.556509999999999</v>
      </c>
      <c r="R18" s="18">
        <v>53.611450000000005</v>
      </c>
      <c r="S18" s="18">
        <v>39.50244</v>
      </c>
      <c r="T18" s="18">
        <v>111689.84003519999</v>
      </c>
      <c r="U18" s="18">
        <v>98488.188062299989</v>
      </c>
      <c r="V18" s="91">
        <f t="shared" si="0"/>
        <v>13.404299777095222</v>
      </c>
    </row>
    <row r="19" spans="1:22" ht="15.75" x14ac:dyDescent="0.25">
      <c r="A19" s="71"/>
      <c r="B19" s="75" t="s">
        <v>27</v>
      </c>
      <c r="C19" s="20">
        <v>2847</v>
      </c>
      <c r="D19" s="20">
        <v>28</v>
      </c>
      <c r="E19" s="20">
        <v>119</v>
      </c>
      <c r="F19" s="20">
        <v>77</v>
      </c>
      <c r="G19" s="20">
        <v>3629</v>
      </c>
      <c r="H19" s="20">
        <v>1020</v>
      </c>
      <c r="I19" s="20">
        <v>1308</v>
      </c>
      <c r="J19" s="20">
        <v>7049</v>
      </c>
      <c r="K19" s="20">
        <v>200</v>
      </c>
      <c r="L19" s="20"/>
      <c r="M19" s="20">
        <v>134</v>
      </c>
      <c r="N19" s="20"/>
      <c r="O19" s="76">
        <v>85</v>
      </c>
      <c r="P19" s="76">
        <v>759</v>
      </c>
      <c r="Q19" s="76">
        <v>3</v>
      </c>
      <c r="R19" s="77">
        <v>5</v>
      </c>
      <c r="S19" s="20">
        <v>5</v>
      </c>
      <c r="T19" s="78">
        <v>17268</v>
      </c>
      <c r="U19" s="20">
        <v>15450</v>
      </c>
      <c r="V19" s="91">
        <f t="shared" si="0"/>
        <v>11.766990291262136</v>
      </c>
    </row>
    <row r="20" spans="1:22" ht="16.5" thickBot="1" x14ac:dyDescent="0.3">
      <c r="A20" s="79"/>
      <c r="B20" s="80" t="s">
        <v>28</v>
      </c>
      <c r="C20" s="24">
        <v>3338.4894100000001</v>
      </c>
      <c r="D20" s="24">
        <v>138.32149999999999</v>
      </c>
      <c r="E20" s="24">
        <v>265.32308</v>
      </c>
      <c r="F20" s="24">
        <v>152.1145491</v>
      </c>
      <c r="G20" s="24">
        <v>6427.4360574999973</v>
      </c>
      <c r="H20" s="24">
        <v>826.07211059999997</v>
      </c>
      <c r="I20" s="24">
        <v>1989.0281299999999</v>
      </c>
      <c r="J20" s="24">
        <v>9921.2253299999993</v>
      </c>
      <c r="K20" s="24">
        <v>240.82732199999998</v>
      </c>
      <c r="L20" s="24">
        <v>0</v>
      </c>
      <c r="M20" s="24">
        <v>141.18790000000001</v>
      </c>
      <c r="N20" s="24">
        <v>0</v>
      </c>
      <c r="O20" s="24">
        <v>687.31610999999998</v>
      </c>
      <c r="P20" s="24">
        <v>1299.81384</v>
      </c>
      <c r="Q20" s="24">
        <v>0.16217000000000001</v>
      </c>
      <c r="R20" s="24">
        <v>23.25</v>
      </c>
      <c r="S20" s="24">
        <v>9.5</v>
      </c>
      <c r="T20" s="81">
        <v>25460.067509199998</v>
      </c>
      <c r="U20" s="24">
        <v>20179.472135799995</v>
      </c>
      <c r="V20" s="92">
        <f t="shared" si="0"/>
        <v>26.168154141315746</v>
      </c>
    </row>
    <row r="21" spans="1:22" ht="15.75" x14ac:dyDescent="0.25">
      <c r="A21" s="68" t="s">
        <v>30</v>
      </c>
      <c r="B21" s="69" t="s">
        <v>23</v>
      </c>
      <c r="C21" s="11">
        <v>295130</v>
      </c>
      <c r="D21" s="11">
        <v>358532</v>
      </c>
      <c r="E21" s="11">
        <v>9945</v>
      </c>
      <c r="F21" s="11">
        <v>111243</v>
      </c>
      <c r="G21" s="11">
        <v>7495</v>
      </c>
      <c r="H21" s="11">
        <v>28391</v>
      </c>
      <c r="I21" s="11">
        <v>314505</v>
      </c>
      <c r="J21" s="11">
        <v>457095</v>
      </c>
      <c r="K21" s="11">
        <v>60836</v>
      </c>
      <c r="L21" s="11">
        <v>59434</v>
      </c>
      <c r="M21" s="11">
        <v>219315</v>
      </c>
      <c r="N21" s="11">
        <v>324119</v>
      </c>
      <c r="O21" s="11">
        <v>248799</v>
      </c>
      <c r="P21" s="11">
        <v>275536</v>
      </c>
      <c r="Q21" s="11">
        <v>229913</v>
      </c>
      <c r="R21" s="12">
        <v>20775</v>
      </c>
      <c r="S21" s="11">
        <v>7821</v>
      </c>
      <c r="T21" s="70">
        <v>3028884</v>
      </c>
      <c r="U21" s="13">
        <v>2805359</v>
      </c>
      <c r="V21" s="90">
        <f t="shared" si="0"/>
        <v>7.9677859411219742</v>
      </c>
    </row>
    <row r="22" spans="1:22" ht="15.75" x14ac:dyDescent="0.25">
      <c r="A22" s="71"/>
      <c r="B22" s="72" t="s">
        <v>24</v>
      </c>
      <c r="C22" s="18">
        <v>9130.9454499999993</v>
      </c>
      <c r="D22" s="18">
        <v>6704.2653732999988</v>
      </c>
      <c r="E22" s="18">
        <v>5142.1988333999998</v>
      </c>
      <c r="F22" s="18">
        <v>4787.5994447000012</v>
      </c>
      <c r="G22" s="18">
        <v>6133.2691699999996</v>
      </c>
      <c r="H22" s="18">
        <v>4758.5360709000006</v>
      </c>
      <c r="I22" s="18">
        <v>19517.212468900005</v>
      </c>
      <c r="J22" s="18">
        <v>24131.063063900005</v>
      </c>
      <c r="K22" s="18">
        <v>3880.6622993000001</v>
      </c>
      <c r="L22" s="18">
        <v>8394.5203700000002</v>
      </c>
      <c r="M22" s="18">
        <v>5693.1790214000002</v>
      </c>
      <c r="N22" s="18">
        <v>7051.0796300000002</v>
      </c>
      <c r="O22" s="18">
        <v>11502.895303499999</v>
      </c>
      <c r="P22" s="18">
        <v>7881.7432408000013</v>
      </c>
      <c r="Q22" s="18">
        <v>143.30930000000001</v>
      </c>
      <c r="R22" s="18">
        <v>482.17392999999998</v>
      </c>
      <c r="S22" s="18">
        <v>59.291370000000001</v>
      </c>
      <c r="T22" s="73">
        <v>125393.94434010003</v>
      </c>
      <c r="U22" s="19">
        <v>99266.020337200011</v>
      </c>
      <c r="V22" s="91">
        <f t="shared" si="0"/>
        <v>26.321115638710225</v>
      </c>
    </row>
    <row r="23" spans="1:22" ht="15.75" x14ac:dyDescent="0.25">
      <c r="A23" s="71"/>
      <c r="B23" s="72" t="s">
        <v>25</v>
      </c>
      <c r="C23" s="18">
        <v>9747.2485435999988</v>
      </c>
      <c r="D23" s="18">
        <v>12056.076580000001</v>
      </c>
      <c r="E23" s="18">
        <v>31764.249510000001</v>
      </c>
      <c r="F23" s="18">
        <v>10055.087754199998</v>
      </c>
      <c r="G23" s="18">
        <v>45671.549630000001</v>
      </c>
      <c r="H23" s="18">
        <v>25624.780151699986</v>
      </c>
      <c r="I23" s="18">
        <v>50810.194869999999</v>
      </c>
      <c r="J23" s="18">
        <v>127256.6760524</v>
      </c>
      <c r="K23" s="18">
        <v>9609.6879387999998</v>
      </c>
      <c r="L23" s="18">
        <v>70437.629360000006</v>
      </c>
      <c r="M23" s="18">
        <v>9072.5528099999992</v>
      </c>
      <c r="N23" s="18">
        <v>15344.845799999999</v>
      </c>
      <c r="O23" s="18">
        <v>5819.8062200000004</v>
      </c>
      <c r="P23" s="18">
        <v>19241.86882</v>
      </c>
      <c r="Q23" s="18">
        <v>6.1467400000000003</v>
      </c>
      <c r="R23" s="18">
        <v>3.5346299999999999</v>
      </c>
      <c r="S23" s="18">
        <v>5.8830099999999996</v>
      </c>
      <c r="T23" s="73">
        <v>442527.81842070009</v>
      </c>
      <c r="U23" s="19">
        <v>388152.03700850008</v>
      </c>
      <c r="V23" s="91">
        <f t="shared" si="0"/>
        <v>14.008887298718273</v>
      </c>
    </row>
    <row r="24" spans="1:22" ht="15.75" x14ac:dyDescent="0.25">
      <c r="A24" s="71"/>
      <c r="B24" s="72" t="s">
        <v>26</v>
      </c>
      <c r="C24" s="18">
        <v>18878.193993599998</v>
      </c>
      <c r="D24" s="18">
        <v>18760.341953299998</v>
      </c>
      <c r="E24" s="18">
        <v>36906.448343399999</v>
      </c>
      <c r="F24" s="18">
        <v>14842.687198899999</v>
      </c>
      <c r="G24" s="18">
        <v>51804.818800000001</v>
      </c>
      <c r="H24" s="18">
        <v>30383.316222599988</v>
      </c>
      <c r="I24" s="18">
        <v>70327.407338899997</v>
      </c>
      <c r="J24" s="18">
        <v>151387.73911630001</v>
      </c>
      <c r="K24" s="18">
        <v>13490.3502381</v>
      </c>
      <c r="L24" s="18">
        <v>78832.149730000005</v>
      </c>
      <c r="M24" s="18">
        <v>14765.7318314</v>
      </c>
      <c r="N24" s="18">
        <v>22395.925429999999</v>
      </c>
      <c r="O24" s="18">
        <v>17322.7015235</v>
      </c>
      <c r="P24" s="18">
        <v>27123.612060800002</v>
      </c>
      <c r="Q24" s="18">
        <v>149.45604</v>
      </c>
      <c r="R24" s="18">
        <v>485.70855999999998</v>
      </c>
      <c r="S24" s="18">
        <v>65.174379999999999</v>
      </c>
      <c r="T24" s="18">
        <v>567921.76276079996</v>
      </c>
      <c r="U24" s="19">
        <v>487418.05734569993</v>
      </c>
      <c r="V24" s="91">
        <f t="shared" si="0"/>
        <v>16.516356791025284</v>
      </c>
    </row>
    <row r="25" spans="1:22" ht="15.75" x14ac:dyDescent="0.25">
      <c r="A25" s="71"/>
      <c r="B25" s="75" t="s">
        <v>27</v>
      </c>
      <c r="C25" s="20">
        <v>9200</v>
      </c>
      <c r="D25" s="20">
        <v>2353</v>
      </c>
      <c r="E25" s="20">
        <v>90</v>
      </c>
      <c r="F25" s="20">
        <v>527</v>
      </c>
      <c r="G25" s="20">
        <v>3572</v>
      </c>
      <c r="H25" s="20">
        <v>9699</v>
      </c>
      <c r="I25" s="20">
        <v>8935</v>
      </c>
      <c r="J25" s="20">
        <v>13336</v>
      </c>
      <c r="K25" s="20">
        <v>530</v>
      </c>
      <c r="L25" s="20">
        <v>19090</v>
      </c>
      <c r="M25" s="20">
        <v>2166</v>
      </c>
      <c r="N25" s="20"/>
      <c r="O25" s="76">
        <v>353</v>
      </c>
      <c r="P25" s="76">
        <v>3657</v>
      </c>
      <c r="Q25" s="76">
        <v>278</v>
      </c>
      <c r="R25" s="77">
        <v>64</v>
      </c>
      <c r="S25" s="20">
        <v>34</v>
      </c>
      <c r="T25" s="78">
        <v>73884</v>
      </c>
      <c r="U25" s="22">
        <v>66590</v>
      </c>
      <c r="V25" s="91">
        <f t="shared" si="0"/>
        <v>10.953596636131552</v>
      </c>
    </row>
    <row r="26" spans="1:22" ht="16.5" thickBot="1" x14ac:dyDescent="0.3">
      <c r="A26" s="79"/>
      <c r="B26" s="80" t="s">
        <v>28</v>
      </c>
      <c r="C26" s="24">
        <v>12875.61406</v>
      </c>
      <c r="D26" s="24">
        <v>3690.8586506000001</v>
      </c>
      <c r="E26" s="24">
        <v>443.23630000000003</v>
      </c>
      <c r="F26" s="24">
        <v>2433.7774075000002</v>
      </c>
      <c r="G26" s="24">
        <v>19272.948585099999</v>
      </c>
      <c r="H26" s="24">
        <v>11254.448569600001</v>
      </c>
      <c r="I26" s="24">
        <v>19234.738570000001</v>
      </c>
      <c r="J26" s="24">
        <v>38448.666169999997</v>
      </c>
      <c r="K26" s="24">
        <v>1231.6424909999998</v>
      </c>
      <c r="L26" s="24">
        <v>48439.39615</v>
      </c>
      <c r="M26" s="24">
        <v>2786.7684250000002</v>
      </c>
      <c r="N26" s="24">
        <v>0</v>
      </c>
      <c r="O26" s="24">
        <v>3331.49872</v>
      </c>
      <c r="P26" s="24">
        <v>9073.6746459999995</v>
      </c>
      <c r="Q26" s="24">
        <v>64.884720000000002</v>
      </c>
      <c r="R26" s="24">
        <v>95.081000000000003</v>
      </c>
      <c r="S26" s="24">
        <v>31.00216</v>
      </c>
      <c r="T26" s="81">
        <v>172708.23662479999</v>
      </c>
      <c r="U26" s="25">
        <v>144113.90144270004</v>
      </c>
      <c r="V26" s="92">
        <f t="shared" si="0"/>
        <v>19.8414829491443</v>
      </c>
    </row>
    <row r="27" spans="1:22" ht="15.75" x14ac:dyDescent="0.25">
      <c r="A27" s="68" t="s">
        <v>31</v>
      </c>
      <c r="B27" s="69" t="s">
        <v>23</v>
      </c>
      <c r="C27" s="11">
        <v>881</v>
      </c>
      <c r="D27" s="11">
        <v>2857</v>
      </c>
      <c r="E27" s="11">
        <v>3803</v>
      </c>
      <c r="F27" s="11">
        <v>2404</v>
      </c>
      <c r="G27" s="11">
        <v>4777</v>
      </c>
      <c r="H27" s="11">
        <v>18367</v>
      </c>
      <c r="I27" s="11">
        <v>9285</v>
      </c>
      <c r="J27" s="11">
        <v>5124</v>
      </c>
      <c r="K27" s="11">
        <v>1130</v>
      </c>
      <c r="L27" s="11">
        <v>48</v>
      </c>
      <c r="M27" s="11">
        <v>2410</v>
      </c>
      <c r="N27" s="11">
        <v>994</v>
      </c>
      <c r="O27" s="11">
        <v>1183</v>
      </c>
      <c r="P27" s="11">
        <v>2978</v>
      </c>
      <c r="Q27" s="11">
        <v>151713</v>
      </c>
      <c r="R27" s="12">
        <v>6679</v>
      </c>
      <c r="S27" s="11">
        <v>64350</v>
      </c>
      <c r="T27" s="70">
        <v>278983</v>
      </c>
      <c r="U27" s="13">
        <v>98962</v>
      </c>
      <c r="V27" s="90">
        <f t="shared" si="0"/>
        <v>181.90921767951335</v>
      </c>
    </row>
    <row r="28" spans="1:22" ht="15.75" x14ac:dyDescent="0.25">
      <c r="A28" s="71"/>
      <c r="B28" s="72" t="s">
        <v>24</v>
      </c>
      <c r="C28" s="18">
        <v>508.84843000000001</v>
      </c>
      <c r="D28" s="18">
        <v>1309.2826600000001</v>
      </c>
      <c r="E28" s="18">
        <v>2731.8283700000002</v>
      </c>
      <c r="F28" s="18">
        <v>706.81626949999975</v>
      </c>
      <c r="G28" s="18">
        <v>2473.0971199999999</v>
      </c>
      <c r="H28" s="18">
        <v>486.35746629999994</v>
      </c>
      <c r="I28" s="18">
        <v>2722.9296240999997</v>
      </c>
      <c r="J28" s="18">
        <v>4578.93174</v>
      </c>
      <c r="K28" s="18">
        <v>736.21754999999996</v>
      </c>
      <c r="L28" s="18">
        <v>24.702449999999999</v>
      </c>
      <c r="M28" s="18">
        <v>1722.6378400000001</v>
      </c>
      <c r="N28" s="18">
        <v>856.74564999999996</v>
      </c>
      <c r="O28" s="18">
        <v>763.60042999999996</v>
      </c>
      <c r="P28" s="18">
        <v>1965.0625825</v>
      </c>
      <c r="Q28" s="18">
        <v>93.617570000000001</v>
      </c>
      <c r="R28" s="18">
        <v>194.06451999999999</v>
      </c>
      <c r="S28" s="18">
        <v>439.65100000000001</v>
      </c>
      <c r="T28" s="73">
        <v>22314.391272399997</v>
      </c>
      <c r="U28" s="19">
        <v>17549.594252499995</v>
      </c>
      <c r="V28" s="91">
        <f t="shared" si="0"/>
        <v>27.150468274907496</v>
      </c>
    </row>
    <row r="29" spans="1:22" ht="15.75" x14ac:dyDescent="0.25">
      <c r="A29" s="71"/>
      <c r="B29" s="72" t="s">
        <v>25</v>
      </c>
      <c r="C29" s="18">
        <v>2128.05222</v>
      </c>
      <c r="D29" s="18">
        <v>6006.5610100000004</v>
      </c>
      <c r="E29" s="18">
        <v>18301.746220000001</v>
      </c>
      <c r="F29" s="18">
        <v>2540.9713299999999</v>
      </c>
      <c r="G29" s="18">
        <v>21899.096529999999</v>
      </c>
      <c r="H29" s="18">
        <v>1649.7056647999998</v>
      </c>
      <c r="I29" s="18">
        <v>11894.728929999999</v>
      </c>
      <c r="J29" s="18">
        <v>19387.6233808</v>
      </c>
      <c r="K29" s="18">
        <v>3616.3773200000001</v>
      </c>
      <c r="L29" s="18">
        <v>255.36729</v>
      </c>
      <c r="M29" s="18">
        <v>5370.6808300000002</v>
      </c>
      <c r="N29" s="18">
        <v>3439.23648</v>
      </c>
      <c r="O29" s="18">
        <v>1803.91866</v>
      </c>
      <c r="P29" s="18">
        <v>7037.0478899999998</v>
      </c>
      <c r="Q29" s="18">
        <v>3.2966899999999999</v>
      </c>
      <c r="R29" s="18">
        <v>1.9408300000000001</v>
      </c>
      <c r="S29" s="18">
        <v>12.99418</v>
      </c>
      <c r="T29" s="73">
        <v>105349.34545559999</v>
      </c>
      <c r="U29" s="19">
        <v>95087.009674200002</v>
      </c>
      <c r="V29" s="91">
        <f t="shared" si="0"/>
        <v>10.792573892650736</v>
      </c>
    </row>
    <row r="30" spans="1:22" ht="15.75" x14ac:dyDescent="0.25">
      <c r="A30" s="71"/>
      <c r="B30" s="72" t="s">
        <v>26</v>
      </c>
      <c r="C30" s="18">
        <v>2636.90065</v>
      </c>
      <c r="D30" s="18">
        <v>7315.8436700000002</v>
      </c>
      <c r="E30" s="18">
        <v>21033.57459</v>
      </c>
      <c r="F30" s="18">
        <v>3247.7875994999995</v>
      </c>
      <c r="G30" s="18">
        <v>24372.193649999997</v>
      </c>
      <c r="H30" s="18">
        <v>2136.0631310999997</v>
      </c>
      <c r="I30" s="18">
        <v>14617.658554099999</v>
      </c>
      <c r="J30" s="18">
        <v>23966.5551208</v>
      </c>
      <c r="K30" s="18">
        <v>4352.5948699999999</v>
      </c>
      <c r="L30" s="18">
        <v>280.06974000000002</v>
      </c>
      <c r="M30" s="18">
        <v>7093.3186700000006</v>
      </c>
      <c r="N30" s="18">
        <v>4295.9821300000003</v>
      </c>
      <c r="O30" s="18">
        <v>2567.5190899999998</v>
      </c>
      <c r="P30" s="18">
        <v>9002.1104725000005</v>
      </c>
      <c r="Q30" s="18">
        <v>96.914259999999999</v>
      </c>
      <c r="R30" s="18">
        <v>196.00534999999999</v>
      </c>
      <c r="S30" s="18">
        <v>452.64517999999998</v>
      </c>
      <c r="T30" s="18">
        <v>127663.73672800003</v>
      </c>
      <c r="U30" s="19">
        <v>112636.60392669999</v>
      </c>
      <c r="V30" s="91">
        <f t="shared" si="0"/>
        <v>13.341251669021542</v>
      </c>
    </row>
    <row r="31" spans="1:22" ht="15.75" x14ac:dyDescent="0.25">
      <c r="A31" s="71"/>
      <c r="B31" s="75" t="s">
        <v>27</v>
      </c>
      <c r="C31" s="20">
        <v>1067</v>
      </c>
      <c r="D31" s="20">
        <v>27</v>
      </c>
      <c r="E31" s="20">
        <v>58</v>
      </c>
      <c r="F31" s="20">
        <v>241</v>
      </c>
      <c r="G31" s="20">
        <v>1913</v>
      </c>
      <c r="H31" s="20">
        <v>439</v>
      </c>
      <c r="I31" s="20">
        <v>2572</v>
      </c>
      <c r="J31" s="20">
        <v>1888</v>
      </c>
      <c r="K31" s="20">
        <v>196</v>
      </c>
      <c r="L31" s="20"/>
      <c r="M31" s="20">
        <v>189</v>
      </c>
      <c r="N31" s="20"/>
      <c r="O31" s="76">
        <v>2</v>
      </c>
      <c r="P31" s="76">
        <v>675</v>
      </c>
      <c r="Q31" s="76">
        <v>17</v>
      </c>
      <c r="R31" s="77">
        <v>9</v>
      </c>
      <c r="S31" s="20">
        <v>37</v>
      </c>
      <c r="T31" s="78">
        <v>9330</v>
      </c>
      <c r="U31" s="22">
        <v>8357</v>
      </c>
      <c r="V31" s="91">
        <f t="shared" si="0"/>
        <v>11.642934067249012</v>
      </c>
    </row>
    <row r="32" spans="1:22" ht="16.5" thickBot="1" x14ac:dyDescent="0.3">
      <c r="A32" s="79"/>
      <c r="B32" s="80" t="s">
        <v>28</v>
      </c>
      <c r="C32" s="24">
        <v>1792.9548500000001</v>
      </c>
      <c r="D32" s="24">
        <v>166.13029</v>
      </c>
      <c r="E32" s="24">
        <v>239.85042999999999</v>
      </c>
      <c r="F32" s="24">
        <v>381.71084070000001</v>
      </c>
      <c r="G32" s="24">
        <v>5717.3734575999988</v>
      </c>
      <c r="H32" s="24">
        <v>599.96014309999998</v>
      </c>
      <c r="I32" s="24">
        <v>6675.90344</v>
      </c>
      <c r="J32" s="24">
        <v>3966.4156699999999</v>
      </c>
      <c r="K32" s="24">
        <v>323.86112000000003</v>
      </c>
      <c r="L32" s="24">
        <v>0</v>
      </c>
      <c r="M32" s="24">
        <v>203.40195</v>
      </c>
      <c r="N32" s="24">
        <v>0</v>
      </c>
      <c r="O32" s="24">
        <v>5.2912499999999998</v>
      </c>
      <c r="P32" s="24">
        <v>1165.7091700000001</v>
      </c>
      <c r="Q32" s="24">
        <v>17.36</v>
      </c>
      <c r="R32" s="24">
        <v>14.225</v>
      </c>
      <c r="S32" s="24">
        <v>46.704999999999998</v>
      </c>
      <c r="T32" s="81">
        <v>21316.852611399998</v>
      </c>
      <c r="U32" s="25">
        <v>17143.429698700002</v>
      </c>
      <c r="V32" s="92">
        <f t="shared" si="0"/>
        <v>24.344153918142002</v>
      </c>
    </row>
    <row r="33" spans="1:22" ht="15.75" x14ac:dyDescent="0.25">
      <c r="A33" s="68" t="s">
        <v>32</v>
      </c>
      <c r="B33" s="69" t="s">
        <v>23</v>
      </c>
      <c r="C33" s="11">
        <v>5195</v>
      </c>
      <c r="D33" s="11">
        <v>24724</v>
      </c>
      <c r="E33" s="11">
        <v>6551</v>
      </c>
      <c r="F33" s="11">
        <v>8934</v>
      </c>
      <c r="G33" s="11">
        <v>11316</v>
      </c>
      <c r="H33" s="11">
        <v>40922</v>
      </c>
      <c r="I33" s="11">
        <v>29500</v>
      </c>
      <c r="J33" s="11">
        <v>13499</v>
      </c>
      <c r="K33" s="11">
        <v>2980</v>
      </c>
      <c r="L33" s="11">
        <v>122</v>
      </c>
      <c r="M33" s="11">
        <v>1193</v>
      </c>
      <c r="N33" s="11">
        <v>2609</v>
      </c>
      <c r="O33" s="11">
        <v>3375</v>
      </c>
      <c r="P33" s="11">
        <v>5004</v>
      </c>
      <c r="Q33" s="11">
        <v>6985</v>
      </c>
      <c r="R33" s="12">
        <v>1976</v>
      </c>
      <c r="S33" s="11">
        <v>3445</v>
      </c>
      <c r="T33" s="70">
        <v>168330</v>
      </c>
      <c r="U33" s="13">
        <v>173060</v>
      </c>
      <c r="V33" s="90">
        <f t="shared" si="0"/>
        <v>-2.7331561308216803</v>
      </c>
    </row>
    <row r="34" spans="1:22" ht="15.75" x14ac:dyDescent="0.25">
      <c r="A34" s="71"/>
      <c r="B34" s="72" t="s">
        <v>24</v>
      </c>
      <c r="C34" s="18">
        <v>3037.05186</v>
      </c>
      <c r="D34" s="18">
        <v>2331.5627399999998</v>
      </c>
      <c r="E34" s="18">
        <v>3844.4638300000001</v>
      </c>
      <c r="F34" s="18">
        <v>1257.2678240999999</v>
      </c>
      <c r="G34" s="18">
        <v>4278.2637199999999</v>
      </c>
      <c r="H34" s="18">
        <v>1170.3441231999996</v>
      </c>
      <c r="I34" s="18">
        <v>6293.6534904</v>
      </c>
      <c r="J34" s="18">
        <v>9969.2763400000003</v>
      </c>
      <c r="K34" s="18">
        <v>1810.8740600000001</v>
      </c>
      <c r="L34" s="18">
        <v>42.333390000000001</v>
      </c>
      <c r="M34" s="18">
        <v>827.16967999999997</v>
      </c>
      <c r="N34" s="18">
        <v>1947.7046</v>
      </c>
      <c r="O34" s="18">
        <v>1322.6307324000002</v>
      </c>
      <c r="P34" s="18">
        <v>3236.4010223</v>
      </c>
      <c r="Q34" s="18">
        <v>180.89587</v>
      </c>
      <c r="R34" s="18">
        <v>103.78095</v>
      </c>
      <c r="S34" s="18">
        <v>94.699879999999993</v>
      </c>
      <c r="T34" s="73">
        <v>41748.374112400001</v>
      </c>
      <c r="U34" s="19">
        <v>32622.985929100007</v>
      </c>
      <c r="V34" s="91">
        <f t="shared" si="0"/>
        <v>27.972265331972761</v>
      </c>
    </row>
    <row r="35" spans="1:22" ht="15.75" x14ac:dyDescent="0.25">
      <c r="A35" s="71"/>
      <c r="B35" s="72" t="s">
        <v>25</v>
      </c>
      <c r="C35" s="18">
        <v>11145.367109999999</v>
      </c>
      <c r="D35" s="18">
        <v>7582.4250300000003</v>
      </c>
      <c r="E35" s="18">
        <v>20218.37616</v>
      </c>
      <c r="F35" s="18">
        <v>3608.3283499999998</v>
      </c>
      <c r="G35" s="18">
        <v>20873.695489999998</v>
      </c>
      <c r="H35" s="18">
        <v>2977.5152336000015</v>
      </c>
      <c r="I35" s="18">
        <v>22858.732250000001</v>
      </c>
      <c r="J35" s="18">
        <v>36426.149225100002</v>
      </c>
      <c r="K35" s="18">
        <v>4045.76908</v>
      </c>
      <c r="L35" s="18">
        <v>349.41611999999998</v>
      </c>
      <c r="M35" s="18">
        <v>2726.9299000000001</v>
      </c>
      <c r="N35" s="18">
        <v>5186.82323</v>
      </c>
      <c r="O35" s="18">
        <v>4241.9552899999999</v>
      </c>
      <c r="P35" s="18">
        <v>13854.951359999999</v>
      </c>
      <c r="Q35" s="18">
        <v>9.97485</v>
      </c>
      <c r="R35" s="18">
        <v>11.98151</v>
      </c>
      <c r="S35" s="18">
        <v>9.85229</v>
      </c>
      <c r="T35" s="73">
        <v>156128.24247870003</v>
      </c>
      <c r="U35" s="19">
        <v>140297.72914339998</v>
      </c>
      <c r="V35" s="91">
        <f t="shared" si="0"/>
        <v>11.283513590672234</v>
      </c>
    </row>
    <row r="36" spans="1:22" ht="15.75" x14ac:dyDescent="0.25">
      <c r="A36" s="71"/>
      <c r="B36" s="72" t="s">
        <v>26</v>
      </c>
      <c r="C36" s="18">
        <v>14182.418969999999</v>
      </c>
      <c r="D36" s="18">
        <v>9913.9877699999997</v>
      </c>
      <c r="E36" s="18">
        <v>24062.83999</v>
      </c>
      <c r="F36" s="18">
        <v>4865.5961740999992</v>
      </c>
      <c r="G36" s="18">
        <v>25151.959209999997</v>
      </c>
      <c r="H36" s="18">
        <v>4147.8593568000015</v>
      </c>
      <c r="I36" s="18">
        <v>29152.385740400001</v>
      </c>
      <c r="J36" s="18">
        <v>46395.425565099998</v>
      </c>
      <c r="K36" s="18">
        <v>5856.6431400000001</v>
      </c>
      <c r="L36" s="18">
        <v>391.74950999999999</v>
      </c>
      <c r="M36" s="18">
        <v>3554.0995800000001</v>
      </c>
      <c r="N36" s="18">
        <v>7134.52783</v>
      </c>
      <c r="O36" s="18">
        <v>5564.5860223999998</v>
      </c>
      <c r="P36" s="18">
        <v>17091.3523823</v>
      </c>
      <c r="Q36" s="18">
        <v>190.87072000000001</v>
      </c>
      <c r="R36" s="18">
        <v>115.76246</v>
      </c>
      <c r="S36" s="18">
        <v>104.55216999999999</v>
      </c>
      <c r="T36" s="18">
        <v>197876.61659110003</v>
      </c>
      <c r="U36" s="19">
        <v>172920.7150725</v>
      </c>
      <c r="V36" s="91">
        <f t="shared" si="0"/>
        <v>14.431990700557096</v>
      </c>
    </row>
    <row r="37" spans="1:22" ht="15.75" x14ac:dyDescent="0.25">
      <c r="A37" s="71"/>
      <c r="B37" s="75" t="s">
        <v>27</v>
      </c>
      <c r="C37" s="20">
        <v>4530</v>
      </c>
      <c r="D37" s="20">
        <v>109</v>
      </c>
      <c r="E37" s="20">
        <v>170</v>
      </c>
      <c r="F37" s="20">
        <v>322</v>
      </c>
      <c r="G37" s="20">
        <v>2758</v>
      </c>
      <c r="H37" s="20">
        <v>1181</v>
      </c>
      <c r="I37" s="20">
        <v>3096</v>
      </c>
      <c r="J37" s="20">
        <v>8330</v>
      </c>
      <c r="K37" s="20">
        <v>218</v>
      </c>
      <c r="L37" s="20"/>
      <c r="M37" s="20">
        <v>115</v>
      </c>
      <c r="N37" s="20"/>
      <c r="O37" s="76">
        <v>14</v>
      </c>
      <c r="P37" s="76">
        <v>1429</v>
      </c>
      <c r="Q37" s="76">
        <v>21</v>
      </c>
      <c r="R37" s="77">
        <v>2</v>
      </c>
      <c r="S37" s="20">
        <v>3</v>
      </c>
      <c r="T37" s="78">
        <v>22298</v>
      </c>
      <c r="U37" s="22">
        <v>21524</v>
      </c>
      <c r="V37" s="91">
        <f t="shared" si="0"/>
        <v>3.5959858762311834</v>
      </c>
    </row>
    <row r="38" spans="1:22" ht="16.5" thickBot="1" x14ac:dyDescent="0.3">
      <c r="A38" s="79"/>
      <c r="B38" s="80" t="s">
        <v>28</v>
      </c>
      <c r="C38" s="24">
        <v>5532.9127600000002</v>
      </c>
      <c r="D38" s="24">
        <v>479.98966899999999</v>
      </c>
      <c r="E38" s="24">
        <v>391.95929999999998</v>
      </c>
      <c r="F38" s="24">
        <v>453.19464779999998</v>
      </c>
      <c r="G38" s="24">
        <v>5813.1270188000035</v>
      </c>
      <c r="H38" s="24">
        <v>1528.180314</v>
      </c>
      <c r="I38" s="24">
        <v>6894.52747</v>
      </c>
      <c r="J38" s="24">
        <v>13988.56639</v>
      </c>
      <c r="K38" s="24">
        <v>348.40509900000001</v>
      </c>
      <c r="L38" s="24">
        <v>0</v>
      </c>
      <c r="M38" s="24">
        <v>129.78431</v>
      </c>
      <c r="N38" s="24">
        <v>0</v>
      </c>
      <c r="O38" s="24">
        <v>51.885530000000003</v>
      </c>
      <c r="P38" s="24">
        <v>2311.5704999999998</v>
      </c>
      <c r="Q38" s="24">
        <v>29.145409999999998</v>
      </c>
      <c r="R38" s="24">
        <v>2.65</v>
      </c>
      <c r="S38" s="24">
        <v>5.5</v>
      </c>
      <c r="T38" s="81">
        <v>37961.398418600009</v>
      </c>
      <c r="U38" s="25">
        <v>34522.566553199991</v>
      </c>
      <c r="V38" s="92">
        <f t="shared" si="0"/>
        <v>9.9611130015513378</v>
      </c>
    </row>
    <row r="39" spans="1:22" ht="15.75" x14ac:dyDescent="0.25">
      <c r="A39" s="68" t="s">
        <v>33</v>
      </c>
      <c r="B39" s="69" t="s">
        <v>23</v>
      </c>
      <c r="C39" s="11">
        <v>2806</v>
      </c>
      <c r="D39" s="11">
        <v>2752</v>
      </c>
      <c r="E39" s="11">
        <v>1900</v>
      </c>
      <c r="F39" s="11">
        <v>4667</v>
      </c>
      <c r="G39" s="11">
        <v>476</v>
      </c>
      <c r="H39" s="11">
        <v>1975</v>
      </c>
      <c r="I39" s="11">
        <v>2416</v>
      </c>
      <c r="J39" s="11">
        <v>4098</v>
      </c>
      <c r="K39" s="11">
        <v>914</v>
      </c>
      <c r="L39" s="11">
        <v>22</v>
      </c>
      <c r="M39" s="11">
        <v>455</v>
      </c>
      <c r="N39" s="11">
        <v>552</v>
      </c>
      <c r="O39" s="11">
        <v>1740</v>
      </c>
      <c r="P39" s="11">
        <v>1924</v>
      </c>
      <c r="Q39" s="11">
        <v>679</v>
      </c>
      <c r="R39" s="12">
        <v>80311</v>
      </c>
      <c r="S39" s="11">
        <v>17</v>
      </c>
      <c r="T39" s="70">
        <v>107704</v>
      </c>
      <c r="U39" s="13">
        <v>33605</v>
      </c>
      <c r="V39" s="90">
        <f t="shared" si="0"/>
        <v>220.49992560630858</v>
      </c>
    </row>
    <row r="40" spans="1:22" ht="15.75" x14ac:dyDescent="0.25">
      <c r="A40" s="71"/>
      <c r="B40" s="72" t="s">
        <v>24</v>
      </c>
      <c r="C40" s="18">
        <v>1148.1671699999999</v>
      </c>
      <c r="D40" s="18">
        <v>330.28399000000002</v>
      </c>
      <c r="E40" s="18">
        <v>755.82844999999998</v>
      </c>
      <c r="F40" s="18">
        <v>429.8533521</v>
      </c>
      <c r="G40" s="18">
        <v>176.52348000000001</v>
      </c>
      <c r="H40" s="18">
        <v>45.391936800000003</v>
      </c>
      <c r="I40" s="18">
        <v>1166.12383</v>
      </c>
      <c r="J40" s="18">
        <v>2171.53361</v>
      </c>
      <c r="K40" s="18">
        <v>348.76233000000002</v>
      </c>
      <c r="L40" s="18">
        <v>7.7232099999999999</v>
      </c>
      <c r="M40" s="18">
        <v>167.38641000000001</v>
      </c>
      <c r="N40" s="18">
        <v>200.93190999999999</v>
      </c>
      <c r="O40" s="18">
        <v>447.58193999999997</v>
      </c>
      <c r="P40" s="18">
        <v>622.48005930000011</v>
      </c>
      <c r="Q40" s="18">
        <v>41.833599999999997</v>
      </c>
      <c r="R40" s="18">
        <v>958.38454000000002</v>
      </c>
      <c r="S40" s="18">
        <v>0.70374000000000003</v>
      </c>
      <c r="T40" s="73">
        <v>9019.4935581999998</v>
      </c>
      <c r="U40" s="19">
        <v>6161.6860509000007</v>
      </c>
      <c r="V40" s="91">
        <f t="shared" si="0"/>
        <v>46.380284287327108</v>
      </c>
    </row>
    <row r="41" spans="1:22" ht="15.75" x14ac:dyDescent="0.25">
      <c r="A41" s="71"/>
      <c r="B41" s="72" t="s">
        <v>25</v>
      </c>
      <c r="C41" s="18">
        <v>5155.2188980000001</v>
      </c>
      <c r="D41" s="18">
        <v>701.69421999999997</v>
      </c>
      <c r="E41" s="18">
        <v>4176.0694000000003</v>
      </c>
      <c r="F41" s="18">
        <v>884.67259999999999</v>
      </c>
      <c r="G41" s="18">
        <v>628.42535999999996</v>
      </c>
      <c r="H41" s="18">
        <v>38.135804999999998</v>
      </c>
      <c r="I41" s="18">
        <v>4038.63283</v>
      </c>
      <c r="J41" s="18">
        <v>6356.7767281999995</v>
      </c>
      <c r="K41" s="18">
        <v>712.47324000000003</v>
      </c>
      <c r="L41" s="18">
        <v>70.947680000000005</v>
      </c>
      <c r="M41" s="18">
        <v>412.94734999999997</v>
      </c>
      <c r="N41" s="18">
        <v>617.48045999999999</v>
      </c>
      <c r="O41" s="18">
        <v>1232.5730599999999</v>
      </c>
      <c r="P41" s="18">
        <v>1941.62763</v>
      </c>
      <c r="Q41" s="18">
        <v>1.51502</v>
      </c>
      <c r="R41" s="18">
        <v>20.382860000000001</v>
      </c>
      <c r="S41" s="18">
        <v>0</v>
      </c>
      <c r="T41" s="73">
        <v>26989.573141199995</v>
      </c>
      <c r="U41" s="19">
        <v>24009.354825800001</v>
      </c>
      <c r="V41" s="91">
        <f t="shared" si="0"/>
        <v>12.412738022420776</v>
      </c>
    </row>
    <row r="42" spans="1:22" ht="15.75" x14ac:dyDescent="0.25">
      <c r="A42" s="71"/>
      <c r="B42" s="72" t="s">
        <v>26</v>
      </c>
      <c r="C42" s="18">
        <v>6303.3860679999998</v>
      </c>
      <c r="D42" s="18">
        <v>1031.97821</v>
      </c>
      <c r="E42" s="18">
        <v>4931.8978500000003</v>
      </c>
      <c r="F42" s="18">
        <v>1314.5259521</v>
      </c>
      <c r="G42" s="18">
        <v>804.94884000000002</v>
      </c>
      <c r="H42" s="18">
        <v>83.527741800000001</v>
      </c>
      <c r="I42" s="18">
        <v>5204.75666</v>
      </c>
      <c r="J42" s="18">
        <v>8528.310338199999</v>
      </c>
      <c r="K42" s="18">
        <v>1061.2355700000001</v>
      </c>
      <c r="L42" s="18">
        <v>78.67089</v>
      </c>
      <c r="M42" s="18">
        <v>580.33375999999998</v>
      </c>
      <c r="N42" s="18">
        <v>818.41237000000001</v>
      </c>
      <c r="O42" s="18">
        <v>1680.155</v>
      </c>
      <c r="P42" s="18">
        <v>2564.1076892999999</v>
      </c>
      <c r="Q42" s="18">
        <v>43.348619999999997</v>
      </c>
      <c r="R42" s="18">
        <v>978.76740000000007</v>
      </c>
      <c r="S42" s="18">
        <v>0.70374000000000003</v>
      </c>
      <c r="T42" s="18">
        <v>36009.066699399991</v>
      </c>
      <c r="U42" s="19">
        <v>30171.040876699997</v>
      </c>
      <c r="V42" s="91">
        <f t="shared" si="0"/>
        <v>19.349766044062768</v>
      </c>
    </row>
    <row r="43" spans="1:22" ht="15.75" x14ac:dyDescent="0.25">
      <c r="A43" s="71"/>
      <c r="B43" s="75" t="s">
        <v>27</v>
      </c>
      <c r="C43" s="20">
        <v>1331</v>
      </c>
      <c r="D43" s="20">
        <v>15</v>
      </c>
      <c r="E43" s="20">
        <v>40</v>
      </c>
      <c r="F43" s="20">
        <v>103</v>
      </c>
      <c r="G43" s="20">
        <v>8</v>
      </c>
      <c r="H43" s="20">
        <v>25</v>
      </c>
      <c r="I43" s="20">
        <v>356</v>
      </c>
      <c r="J43" s="20">
        <v>1061</v>
      </c>
      <c r="K43" s="20">
        <v>66</v>
      </c>
      <c r="L43" s="20"/>
      <c r="M43" s="20">
        <v>13</v>
      </c>
      <c r="N43" s="20"/>
      <c r="O43" s="76">
        <v>6</v>
      </c>
      <c r="P43" s="76">
        <v>329</v>
      </c>
      <c r="Q43" s="76">
        <v>2</v>
      </c>
      <c r="R43" s="77">
        <v>281</v>
      </c>
      <c r="S43" s="20"/>
      <c r="T43" s="78">
        <v>3636</v>
      </c>
      <c r="U43" s="22">
        <v>3166</v>
      </c>
      <c r="V43" s="91">
        <f t="shared" si="0"/>
        <v>14.845230574857865</v>
      </c>
    </row>
    <row r="44" spans="1:22" ht="16.5" thickBot="1" x14ac:dyDescent="0.3">
      <c r="A44" s="79"/>
      <c r="B44" s="80" t="s">
        <v>28</v>
      </c>
      <c r="C44" s="24">
        <v>1927.89939</v>
      </c>
      <c r="D44" s="24">
        <v>65.623400000000004</v>
      </c>
      <c r="E44" s="24">
        <v>145.76246</v>
      </c>
      <c r="F44" s="24">
        <v>125.36612269999999</v>
      </c>
      <c r="G44" s="24">
        <v>70.506255800000005</v>
      </c>
      <c r="H44" s="24">
        <v>23.3874475</v>
      </c>
      <c r="I44" s="24">
        <v>525.93376999999998</v>
      </c>
      <c r="J44" s="24">
        <v>1988.03549</v>
      </c>
      <c r="K44" s="24">
        <v>60.27008</v>
      </c>
      <c r="L44" s="24">
        <v>0</v>
      </c>
      <c r="M44" s="24">
        <v>10.15296</v>
      </c>
      <c r="N44" s="24">
        <v>0</v>
      </c>
      <c r="O44" s="24">
        <v>15.131309999999999</v>
      </c>
      <c r="P44" s="24">
        <v>358.13765999999998</v>
      </c>
      <c r="Q44" s="24">
        <v>5.2907500000000001</v>
      </c>
      <c r="R44" s="24">
        <v>457.47093000000001</v>
      </c>
      <c r="S44" s="24">
        <v>0</v>
      </c>
      <c r="T44" s="81">
        <v>5778.9680260000005</v>
      </c>
      <c r="U44" s="25">
        <v>4382.4730174999995</v>
      </c>
      <c r="V44" s="92">
        <f t="shared" si="0"/>
        <v>31.8654559405967</v>
      </c>
    </row>
    <row r="45" spans="1:22" ht="15.75" x14ac:dyDescent="0.25">
      <c r="A45" s="68" t="s">
        <v>34</v>
      </c>
      <c r="B45" s="69" t="s">
        <v>23</v>
      </c>
      <c r="C45" s="11">
        <v>5074</v>
      </c>
      <c r="D45" s="11">
        <v>62135</v>
      </c>
      <c r="E45" s="11">
        <v>2739</v>
      </c>
      <c r="F45" s="11">
        <v>11536</v>
      </c>
      <c r="G45" s="11">
        <v>3778</v>
      </c>
      <c r="H45" s="11">
        <v>222</v>
      </c>
      <c r="I45" s="11">
        <v>3569</v>
      </c>
      <c r="J45" s="11">
        <v>7417</v>
      </c>
      <c r="K45" s="11">
        <v>2006</v>
      </c>
      <c r="L45" s="11">
        <v>52</v>
      </c>
      <c r="M45" s="11">
        <v>1589</v>
      </c>
      <c r="N45" s="11">
        <v>2105</v>
      </c>
      <c r="O45" s="11">
        <v>2513</v>
      </c>
      <c r="P45" s="11">
        <v>4516</v>
      </c>
      <c r="Q45" s="11">
        <v>217</v>
      </c>
      <c r="R45" s="12">
        <v>1059</v>
      </c>
      <c r="S45" s="11">
        <v>9633</v>
      </c>
      <c r="T45" s="70">
        <v>120160</v>
      </c>
      <c r="U45" s="13">
        <v>108322</v>
      </c>
      <c r="V45" s="90">
        <f t="shared" si="0"/>
        <v>10.928527907534942</v>
      </c>
    </row>
    <row r="46" spans="1:22" ht="15.75" x14ac:dyDescent="0.25">
      <c r="A46" s="71"/>
      <c r="B46" s="72" t="s">
        <v>24</v>
      </c>
      <c r="C46" s="18">
        <v>1924.7596900000001</v>
      </c>
      <c r="D46" s="18">
        <v>1255.9849400000001</v>
      </c>
      <c r="E46" s="18">
        <v>1128.85259</v>
      </c>
      <c r="F46" s="18">
        <v>949.56616600000052</v>
      </c>
      <c r="G46" s="18">
        <v>1083.76232</v>
      </c>
      <c r="H46" s="18">
        <v>42.252315499999995</v>
      </c>
      <c r="I46" s="18">
        <v>1781.4560690000001</v>
      </c>
      <c r="J46" s="18">
        <v>4771.3174200000003</v>
      </c>
      <c r="K46" s="18">
        <v>827.59049000000005</v>
      </c>
      <c r="L46" s="18">
        <v>13.421620000000001</v>
      </c>
      <c r="M46" s="18">
        <v>750.47950000000003</v>
      </c>
      <c r="N46" s="18">
        <v>1178.10033</v>
      </c>
      <c r="O46" s="18">
        <v>900.72455000000002</v>
      </c>
      <c r="P46" s="18">
        <v>1630.7682861000005</v>
      </c>
      <c r="Q46" s="18">
        <v>17.9068</v>
      </c>
      <c r="R46" s="18">
        <v>156.22664</v>
      </c>
      <c r="S46" s="18">
        <v>112.0243</v>
      </c>
      <c r="T46" s="73">
        <v>18525.194026599998</v>
      </c>
      <c r="U46" s="19">
        <v>14379.469605400003</v>
      </c>
      <c r="V46" s="91">
        <f t="shared" si="0"/>
        <v>28.830857708709424</v>
      </c>
    </row>
    <row r="47" spans="1:22" ht="15.75" x14ac:dyDescent="0.25">
      <c r="A47" s="71"/>
      <c r="B47" s="72" t="s">
        <v>25</v>
      </c>
      <c r="C47" s="18">
        <v>7007.6081000000004</v>
      </c>
      <c r="D47" s="18">
        <v>2041.2301199999999</v>
      </c>
      <c r="E47" s="18">
        <v>7124.6969399999998</v>
      </c>
      <c r="F47" s="18">
        <v>2016.74659</v>
      </c>
      <c r="G47" s="18">
        <v>5419.0700500000003</v>
      </c>
      <c r="H47" s="18">
        <v>218.38815520000003</v>
      </c>
      <c r="I47" s="18">
        <v>6186.4150799999998</v>
      </c>
      <c r="J47" s="18">
        <v>13680.339885199999</v>
      </c>
      <c r="K47" s="18">
        <v>2080.0363200000002</v>
      </c>
      <c r="L47" s="18">
        <v>95.224980000000002</v>
      </c>
      <c r="M47" s="18">
        <v>1570.6774700000001</v>
      </c>
      <c r="N47" s="18">
        <v>2879.2417599999999</v>
      </c>
      <c r="O47" s="18">
        <v>2487.5460699999999</v>
      </c>
      <c r="P47" s="18">
        <v>4754.8589199999997</v>
      </c>
      <c r="Q47" s="18">
        <v>0.38517000000000001</v>
      </c>
      <c r="R47" s="18">
        <v>2.2615799999999999</v>
      </c>
      <c r="S47" s="18">
        <v>5.7361700000000004</v>
      </c>
      <c r="T47" s="73">
        <v>57570.463360399983</v>
      </c>
      <c r="U47" s="19">
        <v>51693.419281000002</v>
      </c>
      <c r="V47" s="91">
        <f t="shared" si="0"/>
        <v>11.369037222035914</v>
      </c>
    </row>
    <row r="48" spans="1:22" ht="15.75" x14ac:dyDescent="0.25">
      <c r="A48" s="71"/>
      <c r="B48" s="72" t="s">
        <v>26</v>
      </c>
      <c r="C48" s="18">
        <v>8932.3677900000002</v>
      </c>
      <c r="D48" s="18">
        <v>3297.21506</v>
      </c>
      <c r="E48" s="18">
        <v>8253.5495300000002</v>
      </c>
      <c r="F48" s="18">
        <v>2966.3127560000003</v>
      </c>
      <c r="G48" s="18">
        <v>6502.8323700000001</v>
      </c>
      <c r="H48" s="18">
        <v>260.64047070000004</v>
      </c>
      <c r="I48" s="18">
        <v>7967.8711489999996</v>
      </c>
      <c r="J48" s="18">
        <v>18451.657305199999</v>
      </c>
      <c r="K48" s="18">
        <v>2907.6268100000002</v>
      </c>
      <c r="L48" s="18">
        <v>108.64660000000001</v>
      </c>
      <c r="M48" s="18">
        <v>2321.15697</v>
      </c>
      <c r="N48" s="18">
        <v>4057.3420900000001</v>
      </c>
      <c r="O48" s="18">
        <v>3388.2706199999998</v>
      </c>
      <c r="P48" s="18">
        <v>6385.6272061</v>
      </c>
      <c r="Q48" s="18">
        <v>18.291969999999999</v>
      </c>
      <c r="R48" s="18">
        <v>158.48822000000001</v>
      </c>
      <c r="S48" s="18">
        <v>117.76047</v>
      </c>
      <c r="T48" s="18">
        <v>76095.657387000014</v>
      </c>
      <c r="U48" s="19">
        <v>66072.888886399989</v>
      </c>
      <c r="V48" s="91">
        <f t="shared" si="0"/>
        <v>15.16926029650725</v>
      </c>
    </row>
    <row r="49" spans="1:22" ht="15.75" x14ac:dyDescent="0.25">
      <c r="A49" s="71"/>
      <c r="B49" s="75" t="s">
        <v>27</v>
      </c>
      <c r="C49" s="20">
        <v>2114</v>
      </c>
      <c r="D49" s="20">
        <v>285</v>
      </c>
      <c r="E49" s="20">
        <v>63</v>
      </c>
      <c r="F49" s="20">
        <v>167</v>
      </c>
      <c r="G49" s="20">
        <v>1638</v>
      </c>
      <c r="H49" s="20">
        <v>124</v>
      </c>
      <c r="I49" s="20">
        <v>1743</v>
      </c>
      <c r="J49" s="20">
        <v>3204</v>
      </c>
      <c r="K49" s="20">
        <v>171</v>
      </c>
      <c r="L49" s="20"/>
      <c r="M49" s="20">
        <v>89</v>
      </c>
      <c r="N49" s="20"/>
      <c r="O49" s="76">
        <v>13</v>
      </c>
      <c r="P49" s="76">
        <v>890</v>
      </c>
      <c r="Q49" s="76"/>
      <c r="R49" s="77">
        <v>5</v>
      </c>
      <c r="S49" s="20">
        <v>3</v>
      </c>
      <c r="T49" s="78">
        <v>10509</v>
      </c>
      <c r="U49" s="22">
        <v>9292</v>
      </c>
      <c r="V49" s="91">
        <f t="shared" si="0"/>
        <v>13.097287989668532</v>
      </c>
    </row>
    <row r="50" spans="1:22" ht="16.5" thickBot="1" x14ac:dyDescent="0.3">
      <c r="A50" s="79"/>
      <c r="B50" s="80" t="s">
        <v>28</v>
      </c>
      <c r="C50" s="24">
        <v>2835.4506799999999</v>
      </c>
      <c r="D50" s="24">
        <v>406.54050000000001</v>
      </c>
      <c r="E50" s="24">
        <v>172.99494000000001</v>
      </c>
      <c r="F50" s="24">
        <v>273.21568209999998</v>
      </c>
      <c r="G50" s="24">
        <v>2909.5382023000016</v>
      </c>
      <c r="H50" s="24">
        <v>124.63491030000003</v>
      </c>
      <c r="I50" s="24">
        <v>2392.8753700000002</v>
      </c>
      <c r="J50" s="24">
        <v>5128.3069800000003</v>
      </c>
      <c r="K50" s="24">
        <v>150.4420993</v>
      </c>
      <c r="L50" s="24">
        <v>0</v>
      </c>
      <c r="M50" s="24">
        <v>86.922250000000005</v>
      </c>
      <c r="N50" s="24">
        <v>0</v>
      </c>
      <c r="O50" s="24">
        <v>44.322450000000003</v>
      </c>
      <c r="P50" s="24">
        <v>1154.4212500000001</v>
      </c>
      <c r="Q50" s="24">
        <v>0</v>
      </c>
      <c r="R50" s="24">
        <v>9.5250000000000004</v>
      </c>
      <c r="S50" s="24">
        <v>3.6</v>
      </c>
      <c r="T50" s="81">
        <v>15692.790314</v>
      </c>
      <c r="U50" s="25">
        <v>12597.0555451</v>
      </c>
      <c r="V50" s="92">
        <f t="shared" si="0"/>
        <v>24.575066433712582</v>
      </c>
    </row>
    <row r="51" spans="1:22" ht="15.75" x14ac:dyDescent="0.25">
      <c r="A51" s="82" t="s">
        <v>35</v>
      </c>
      <c r="B51" s="83"/>
      <c r="C51" s="11">
        <v>316039</v>
      </c>
      <c r="D51" s="11">
        <v>468192</v>
      </c>
      <c r="E51" s="11">
        <v>34018</v>
      </c>
      <c r="F51" s="11">
        <v>148541</v>
      </c>
      <c r="G51" s="11">
        <v>42413</v>
      </c>
      <c r="H51" s="11">
        <v>486518</v>
      </c>
      <c r="I51" s="11">
        <v>385846</v>
      </c>
      <c r="J51" s="11">
        <v>513325</v>
      </c>
      <c r="K51" s="11">
        <v>71497</v>
      </c>
      <c r="L51" s="11">
        <v>59998</v>
      </c>
      <c r="M51" s="11">
        <v>228429</v>
      </c>
      <c r="N51" s="11">
        <v>334117</v>
      </c>
      <c r="O51" s="11">
        <v>261693</v>
      </c>
      <c r="P51" s="11">
        <v>296681</v>
      </c>
      <c r="Q51" s="11">
        <v>559304</v>
      </c>
      <c r="R51" s="11">
        <v>112054</v>
      </c>
      <c r="S51" s="11">
        <v>94357</v>
      </c>
      <c r="T51" s="70">
        <v>4413022</v>
      </c>
      <c r="U51" s="13">
        <v>5086890</v>
      </c>
      <c r="V51" s="90">
        <f t="shared" si="0"/>
        <v>-13.247151009752519</v>
      </c>
    </row>
    <row r="52" spans="1:22" ht="15.75" x14ac:dyDescent="0.25">
      <c r="A52" s="84" t="s">
        <v>36</v>
      </c>
      <c r="B52" s="84"/>
      <c r="C52" s="18">
        <v>19257.145639999999</v>
      </c>
      <c r="D52" s="18">
        <v>14341.905879999998</v>
      </c>
      <c r="E52" s="18">
        <v>17612.819983400001</v>
      </c>
      <c r="F52" s="18">
        <v>11098.074708100001</v>
      </c>
      <c r="G52" s="18">
        <v>18914.903422000003</v>
      </c>
      <c r="H52" s="18">
        <v>9851.5726127000016</v>
      </c>
      <c r="I52" s="18">
        <v>38205.7228024</v>
      </c>
      <c r="J52" s="18">
        <v>61796.985819899994</v>
      </c>
      <c r="K52" s="18">
        <v>9858.4038293000012</v>
      </c>
      <c r="L52" s="18">
        <v>8608.01865</v>
      </c>
      <c r="M52" s="18">
        <v>11056.3786614</v>
      </c>
      <c r="N52" s="18">
        <v>13192.778390000001</v>
      </c>
      <c r="O52" s="18">
        <v>17080.071040700001</v>
      </c>
      <c r="P52" s="18">
        <v>18922.985334000001</v>
      </c>
      <c r="Q52" s="18">
        <v>2072.33851</v>
      </c>
      <c r="R52" s="18">
        <v>1989.0115600000001</v>
      </c>
      <c r="S52" s="18">
        <v>878.16153000000008</v>
      </c>
      <c r="T52" s="73">
        <v>274737.27837389999</v>
      </c>
      <c r="U52" s="19">
        <v>215416.21832109996</v>
      </c>
      <c r="V52" s="91">
        <f t="shared" si="0"/>
        <v>27.537880162939217</v>
      </c>
    </row>
    <row r="53" spans="1:22" ht="15.75" x14ac:dyDescent="0.25">
      <c r="A53" s="84" t="s">
        <v>37</v>
      </c>
      <c r="B53" s="84"/>
      <c r="C53" s="18">
        <v>50537.95980959999</v>
      </c>
      <c r="D53" s="18">
        <v>35737.201719999997</v>
      </c>
      <c r="E53" s="18">
        <v>107224.16835999998</v>
      </c>
      <c r="F53" s="18">
        <v>26213.6095542</v>
      </c>
      <c r="G53" s="18">
        <v>121448.72873959999</v>
      </c>
      <c r="H53" s="18">
        <v>34589.433238599988</v>
      </c>
      <c r="I53" s="18">
        <v>118014.22366</v>
      </c>
      <c r="J53" s="18">
        <v>267618.72314870002</v>
      </c>
      <c r="K53" s="18">
        <v>25966.806468800001</v>
      </c>
      <c r="L53" s="18">
        <v>71837.391169999988</v>
      </c>
      <c r="M53" s="18">
        <v>25068.479099999997</v>
      </c>
      <c r="N53" s="18">
        <v>34790.280709999999</v>
      </c>
      <c r="O53" s="18">
        <v>20008.256430000001</v>
      </c>
      <c r="P53" s="18">
        <v>56452.298157500001</v>
      </c>
      <c r="Q53" s="18">
        <v>27.403099999999998</v>
      </c>
      <c r="R53" s="18">
        <v>46.677280000000003</v>
      </c>
      <c r="S53" s="18">
        <v>50.349029999999999</v>
      </c>
      <c r="T53" s="73">
        <v>995631.98967699974</v>
      </c>
      <c r="U53" s="19">
        <v>886199.87232219987</v>
      </c>
      <c r="V53" s="91">
        <f t="shared" si="0"/>
        <v>12.348469095131298</v>
      </c>
    </row>
    <row r="54" spans="1:22" ht="16.5" thickBot="1" x14ac:dyDescent="0.3">
      <c r="A54" s="84" t="s">
        <v>38</v>
      </c>
      <c r="B54" s="84"/>
      <c r="C54" s="18">
        <v>69795.1054496</v>
      </c>
      <c r="D54" s="18">
        <v>50079.107600000003</v>
      </c>
      <c r="E54" s="18">
        <v>124836.98834340001</v>
      </c>
      <c r="F54" s="18">
        <v>37311.684262299997</v>
      </c>
      <c r="G54" s="18">
        <v>140363.63216159999</v>
      </c>
      <c r="H54" s="18">
        <v>44441.005851299975</v>
      </c>
      <c r="I54" s="18">
        <v>156219.94646240002</v>
      </c>
      <c r="J54" s="18">
        <v>329415.70896860003</v>
      </c>
      <c r="K54" s="18">
        <v>35825.210298099999</v>
      </c>
      <c r="L54" s="18">
        <v>80445.409819999986</v>
      </c>
      <c r="M54" s="18">
        <v>36124.85776140001</v>
      </c>
      <c r="N54" s="18">
        <v>47983.059099999991</v>
      </c>
      <c r="O54" s="18">
        <v>37088.327470700002</v>
      </c>
      <c r="P54" s="18">
        <v>75375.283491500013</v>
      </c>
      <c r="Q54" s="18">
        <v>2099.7416100000005</v>
      </c>
      <c r="R54" s="18">
        <v>2035.68884</v>
      </c>
      <c r="S54" s="18">
        <v>928.51055999999994</v>
      </c>
      <c r="T54" s="81">
        <v>1270369.2680509</v>
      </c>
      <c r="U54" s="85">
        <v>1101616.0906433</v>
      </c>
      <c r="V54" s="91">
        <f t="shared" si="0"/>
        <v>15.318692132488266</v>
      </c>
    </row>
    <row r="55" spans="1:22" ht="15.75" x14ac:dyDescent="0.25">
      <c r="A55" s="86" t="s">
        <v>39</v>
      </c>
      <c r="B55" s="86"/>
      <c r="C55" s="11">
        <v>25175</v>
      </c>
      <c r="D55" s="11">
        <v>2886</v>
      </c>
      <c r="E55" s="11">
        <v>621</v>
      </c>
      <c r="F55" s="11">
        <v>1892</v>
      </c>
      <c r="G55" s="11">
        <v>14896</v>
      </c>
      <c r="H55" s="11">
        <v>16696</v>
      </c>
      <c r="I55" s="11">
        <v>20485</v>
      </c>
      <c r="J55" s="11">
        <v>43281</v>
      </c>
      <c r="K55" s="11">
        <v>1591</v>
      </c>
      <c r="L55" s="11">
        <v>19090</v>
      </c>
      <c r="M55" s="11">
        <v>2918</v>
      </c>
      <c r="N55" s="11">
        <v>0</v>
      </c>
      <c r="O55" s="11">
        <v>566</v>
      </c>
      <c r="P55" s="11">
        <v>9097</v>
      </c>
      <c r="Q55" s="11">
        <v>656</v>
      </c>
      <c r="R55" s="11">
        <v>369</v>
      </c>
      <c r="S55" s="11">
        <v>97</v>
      </c>
      <c r="T55" s="87">
        <v>160316</v>
      </c>
      <c r="U55" s="88">
        <v>145327</v>
      </c>
      <c r="V55" s="91">
        <f t="shared" si="0"/>
        <v>10.313981572591466</v>
      </c>
    </row>
    <row r="56" spans="1:22" ht="16.5" thickBot="1" x14ac:dyDescent="0.3">
      <c r="A56" s="89" t="s">
        <v>40</v>
      </c>
      <c r="B56" s="89"/>
      <c r="C56" s="24">
        <v>32953.707329999997</v>
      </c>
      <c r="D56" s="24">
        <v>5265.5351796000004</v>
      </c>
      <c r="E56" s="24">
        <v>1930.1275499999999</v>
      </c>
      <c r="F56" s="24">
        <v>4519.5878198999999</v>
      </c>
      <c r="G56" s="24">
        <v>42920.6838422</v>
      </c>
      <c r="H56" s="24">
        <v>17916.187419199996</v>
      </c>
      <c r="I56" s="24">
        <v>42097.374720000007</v>
      </c>
      <c r="J56" s="24">
        <v>87910.259139999995</v>
      </c>
      <c r="K56" s="24">
        <v>2686.2548684999997</v>
      </c>
      <c r="L56" s="24">
        <v>48439.39615</v>
      </c>
      <c r="M56" s="24">
        <v>3544.602515</v>
      </c>
      <c r="N56" s="24">
        <v>0</v>
      </c>
      <c r="O56" s="24">
        <v>4861.9104099999995</v>
      </c>
      <c r="P56" s="24">
        <v>17269.120375999999</v>
      </c>
      <c r="Q56" s="24">
        <v>476.65628000000004</v>
      </c>
      <c r="R56" s="24">
        <v>607.73193000000003</v>
      </c>
      <c r="S56" s="24">
        <v>122.40065999999999</v>
      </c>
      <c r="T56" s="81">
        <v>313521.53619039996</v>
      </c>
      <c r="U56" s="25">
        <v>261598.05583600001</v>
      </c>
      <c r="V56" s="92">
        <f>(T56-U56)/U56*100</f>
        <v>19.848572722937817</v>
      </c>
    </row>
    <row r="57" spans="1:22" ht="15.75" x14ac:dyDescent="0.25">
      <c r="A57" s="3"/>
      <c r="B57" s="3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5"/>
      <c r="R57" s="4"/>
      <c r="S57" s="4"/>
      <c r="T57" s="6"/>
      <c r="U57" s="4"/>
      <c r="V57" s="7"/>
    </row>
    <row r="58" spans="1:22" ht="20.25" x14ac:dyDescent="0.3">
      <c r="A58" s="62" t="s">
        <v>41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</row>
    <row r="59" spans="1:22" x14ac:dyDescent="0.25">
      <c r="A59" s="63" t="s">
        <v>55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ht="15.75" thickBot="1" x14ac:dyDescent="0.3">
      <c r="U60" s="9"/>
      <c r="V60" s="44" t="s">
        <v>1</v>
      </c>
    </row>
    <row r="61" spans="1:22" ht="72" thickBot="1" x14ac:dyDescent="0.3">
      <c r="A61" s="10" t="s">
        <v>42</v>
      </c>
      <c r="B61" s="10" t="s">
        <v>3</v>
      </c>
      <c r="C61" s="10" t="s">
        <v>4</v>
      </c>
      <c r="D61" s="10" t="s">
        <v>5</v>
      </c>
      <c r="E61" s="10" t="s">
        <v>6</v>
      </c>
      <c r="F61" s="10" t="s">
        <v>7</v>
      </c>
      <c r="G61" s="10" t="s">
        <v>8</v>
      </c>
      <c r="H61" s="10" t="s">
        <v>9</v>
      </c>
      <c r="I61" s="10" t="s">
        <v>10</v>
      </c>
      <c r="J61" s="10" t="s">
        <v>11</v>
      </c>
      <c r="K61" s="10" t="s">
        <v>12</v>
      </c>
      <c r="L61" s="10" t="s">
        <v>13</v>
      </c>
      <c r="M61" s="10" t="s">
        <v>14</v>
      </c>
      <c r="N61" s="10" t="s">
        <v>15</v>
      </c>
      <c r="O61" s="10" t="s">
        <v>16</v>
      </c>
      <c r="P61" s="10" t="s">
        <v>17</v>
      </c>
      <c r="Q61" s="10" t="s">
        <v>18</v>
      </c>
      <c r="R61" s="10" t="s">
        <v>19</v>
      </c>
      <c r="S61" s="10" t="s">
        <v>20</v>
      </c>
      <c r="T61" s="10" t="s">
        <v>56</v>
      </c>
      <c r="U61" s="43" t="s">
        <v>57</v>
      </c>
      <c r="V61" s="45" t="s">
        <v>21</v>
      </c>
    </row>
    <row r="62" spans="1:22" ht="15.75" x14ac:dyDescent="0.25">
      <c r="A62" s="58" t="s">
        <v>43</v>
      </c>
      <c r="B62" s="11" t="s">
        <v>23</v>
      </c>
      <c r="C62" s="11">
        <v>479</v>
      </c>
      <c r="D62" s="11">
        <v>478</v>
      </c>
      <c r="E62" s="11">
        <v>7411</v>
      </c>
      <c r="F62" s="11">
        <v>752</v>
      </c>
      <c r="G62" s="11">
        <v>2917</v>
      </c>
      <c r="H62" s="11">
        <v>329</v>
      </c>
      <c r="I62" s="11">
        <v>9863</v>
      </c>
      <c r="J62" s="11">
        <v>911</v>
      </c>
      <c r="K62" s="11">
        <v>594</v>
      </c>
      <c r="L62" s="11">
        <v>3</v>
      </c>
      <c r="M62" s="11">
        <v>106</v>
      </c>
      <c r="N62" s="11">
        <v>208</v>
      </c>
      <c r="O62" s="11">
        <v>914</v>
      </c>
      <c r="P62" s="11">
        <v>1147</v>
      </c>
      <c r="Q62" s="12"/>
      <c r="R62" s="11"/>
      <c r="S62" s="11"/>
      <c r="T62" s="13">
        <v>26112</v>
      </c>
      <c r="U62" s="13">
        <v>26093</v>
      </c>
      <c r="V62" s="90">
        <f>(T62-U62)/U62*100</f>
        <v>7.2816464185796959E-2</v>
      </c>
    </row>
    <row r="63" spans="1:22" ht="15" customHeight="1" x14ac:dyDescent="0.25">
      <c r="A63" s="59"/>
      <c r="B63" s="14" t="s">
        <v>24</v>
      </c>
      <c r="C63" s="15">
        <v>324.00623000000002</v>
      </c>
      <c r="D63" s="15">
        <v>532.02023999999994</v>
      </c>
      <c r="E63" s="15">
        <v>5744.8316999999997</v>
      </c>
      <c r="F63" s="15">
        <v>643.32000000000005</v>
      </c>
      <c r="G63" s="15">
        <v>3462.4862600000001</v>
      </c>
      <c r="H63" s="15">
        <v>283.8707</v>
      </c>
      <c r="I63" s="15">
        <v>13486.19938</v>
      </c>
      <c r="J63" s="15">
        <v>1027.20371</v>
      </c>
      <c r="K63" s="15">
        <v>714.90299000000005</v>
      </c>
      <c r="L63" s="15">
        <v>1.6758999999999999</v>
      </c>
      <c r="M63" s="15">
        <v>208.43791999999999</v>
      </c>
      <c r="N63" s="15">
        <v>427.51503000000002</v>
      </c>
      <c r="O63" s="15">
        <v>872.46447000000001</v>
      </c>
      <c r="P63" s="15">
        <v>1855.0026700000001</v>
      </c>
      <c r="Q63" s="15">
        <v>0</v>
      </c>
      <c r="R63" s="15">
        <v>0</v>
      </c>
      <c r="S63" s="15">
        <v>0</v>
      </c>
      <c r="T63" s="16">
        <v>29583.937199999997</v>
      </c>
      <c r="U63" s="16">
        <v>26601.419550599996</v>
      </c>
      <c r="V63" s="91">
        <f t="shared" ref="V63:V91" si="1">(T63-U63)/U63*100</f>
        <v>11.211874026973609</v>
      </c>
    </row>
    <row r="64" spans="1:22" ht="15.75" x14ac:dyDescent="0.25">
      <c r="A64" s="59"/>
      <c r="B64" s="17" t="s">
        <v>25</v>
      </c>
      <c r="C64" s="18">
        <v>10118.06568</v>
      </c>
      <c r="D64" s="18">
        <v>10004.79412</v>
      </c>
      <c r="E64" s="18">
        <v>43823.08713</v>
      </c>
      <c r="F64" s="18">
        <v>9061.4538396999997</v>
      </c>
      <c r="G64" s="18">
        <v>18063.41577</v>
      </c>
      <c r="H64" s="18">
        <v>2636.101615999999</v>
      </c>
      <c r="I64" s="18">
        <v>52255.669600000001</v>
      </c>
      <c r="J64" s="18">
        <v>42285.751530000001</v>
      </c>
      <c r="K64" s="18">
        <v>7765.1643599999998</v>
      </c>
      <c r="L64" s="18">
        <v>74.828519999999997</v>
      </c>
      <c r="M64" s="18">
        <v>9425.23668</v>
      </c>
      <c r="N64" s="18">
        <v>8971.4308600000004</v>
      </c>
      <c r="O64" s="18">
        <v>8346.4962799999994</v>
      </c>
      <c r="P64" s="18">
        <v>14228.371929999999</v>
      </c>
      <c r="Q64" s="15">
        <v>0</v>
      </c>
      <c r="R64" s="18">
        <v>0</v>
      </c>
      <c r="S64" s="18">
        <v>0</v>
      </c>
      <c r="T64" s="19">
        <v>237059.86791569999</v>
      </c>
      <c r="U64" s="19">
        <v>223694.99685060003</v>
      </c>
      <c r="V64" s="91">
        <f t="shared" si="1"/>
        <v>5.9745954327382655</v>
      </c>
    </row>
    <row r="65" spans="1:23" ht="15.75" x14ac:dyDescent="0.25">
      <c r="A65" s="59"/>
      <c r="B65" s="17" t="s">
        <v>44</v>
      </c>
      <c r="C65" s="18">
        <v>10442.071910000001</v>
      </c>
      <c r="D65" s="18">
        <v>10536.81436</v>
      </c>
      <c r="E65" s="18">
        <v>49567.918830000002</v>
      </c>
      <c r="F65" s="18">
        <v>9704.7738396999994</v>
      </c>
      <c r="G65" s="18">
        <v>21525.902030000001</v>
      </c>
      <c r="H65" s="18">
        <v>2919.972315999999</v>
      </c>
      <c r="I65" s="18">
        <v>65741.868979999999</v>
      </c>
      <c r="J65" s="18">
        <v>43312.955240000003</v>
      </c>
      <c r="K65" s="18">
        <v>8480.0673499999994</v>
      </c>
      <c r="L65" s="18">
        <v>76.504419999999996</v>
      </c>
      <c r="M65" s="18">
        <v>9633.6746000000003</v>
      </c>
      <c r="N65" s="18">
        <v>9398.9458900000009</v>
      </c>
      <c r="O65" s="18">
        <v>9218.9607500000002</v>
      </c>
      <c r="P65" s="18">
        <v>16083.374599999999</v>
      </c>
      <c r="Q65" s="18">
        <v>0</v>
      </c>
      <c r="R65" s="18">
        <v>0</v>
      </c>
      <c r="S65" s="18">
        <v>0</v>
      </c>
      <c r="T65" s="18">
        <v>266643.8051157</v>
      </c>
      <c r="U65" s="19">
        <v>250296.41640120003</v>
      </c>
      <c r="V65" s="91">
        <f t="shared" si="1"/>
        <v>6.5312116527856121</v>
      </c>
    </row>
    <row r="66" spans="1:23" ht="15.75" x14ac:dyDescent="0.25">
      <c r="A66" s="59"/>
      <c r="B66" s="20" t="s">
        <v>27</v>
      </c>
      <c r="C66" s="20">
        <v>1161</v>
      </c>
      <c r="D66" s="20">
        <v>29</v>
      </c>
      <c r="E66" s="20">
        <v>172</v>
      </c>
      <c r="F66" s="20">
        <v>433</v>
      </c>
      <c r="G66" s="20">
        <v>2690</v>
      </c>
      <c r="H66" s="20">
        <v>2820</v>
      </c>
      <c r="I66" s="20">
        <v>2554</v>
      </c>
      <c r="J66" s="20">
        <v>3469</v>
      </c>
      <c r="K66" s="20">
        <v>175</v>
      </c>
      <c r="L66" s="20">
        <v>55</v>
      </c>
      <c r="M66" s="20">
        <v>154</v>
      </c>
      <c r="N66" s="20"/>
      <c r="O66" s="20">
        <v>73</v>
      </c>
      <c r="P66" s="20">
        <v>862</v>
      </c>
      <c r="Q66" s="21"/>
      <c r="R66" s="20"/>
      <c r="S66" s="20"/>
      <c r="T66" s="22">
        <v>14647</v>
      </c>
      <c r="U66" s="22">
        <v>17245</v>
      </c>
      <c r="V66" s="91">
        <f t="shared" si="1"/>
        <v>-15.065236300376922</v>
      </c>
    </row>
    <row r="67" spans="1:23" ht="16.5" thickBot="1" x14ac:dyDescent="0.3">
      <c r="A67" s="60"/>
      <c r="B67" s="23" t="s">
        <v>28</v>
      </c>
      <c r="C67" s="24">
        <v>1627.19532</v>
      </c>
      <c r="D67" s="24">
        <v>400.25459000000001</v>
      </c>
      <c r="E67" s="24">
        <v>745.89170000000001</v>
      </c>
      <c r="F67" s="24">
        <v>701.93989999999997</v>
      </c>
      <c r="G67" s="24">
        <v>4411.6790513999995</v>
      </c>
      <c r="H67" s="24">
        <v>3342.7604694000001</v>
      </c>
      <c r="I67" s="24">
        <v>8671.39912</v>
      </c>
      <c r="J67" s="24">
        <v>6410.2999200000004</v>
      </c>
      <c r="K67" s="24">
        <v>405.96185000000003</v>
      </c>
      <c r="L67" s="24">
        <v>116.66077</v>
      </c>
      <c r="M67" s="24">
        <v>285.18644</v>
      </c>
      <c r="N67" s="24">
        <v>0</v>
      </c>
      <c r="O67" s="24">
        <v>657.55972999999994</v>
      </c>
      <c r="P67" s="24">
        <v>1834.9819199999999</v>
      </c>
      <c r="Q67" s="18">
        <v>0</v>
      </c>
      <c r="R67" s="24">
        <v>0</v>
      </c>
      <c r="S67" s="24">
        <v>0</v>
      </c>
      <c r="T67" s="25">
        <v>29611.770780800001</v>
      </c>
      <c r="U67" s="25">
        <v>29170.650306899992</v>
      </c>
      <c r="V67" s="92">
        <f t="shared" si="1"/>
        <v>1.5122065132557823</v>
      </c>
    </row>
    <row r="68" spans="1:23" ht="15" customHeight="1" x14ac:dyDescent="0.25">
      <c r="A68" s="58" t="s">
        <v>45</v>
      </c>
      <c r="B68" s="11" t="s">
        <v>23</v>
      </c>
      <c r="C68" s="11">
        <v>7390</v>
      </c>
      <c r="D68" s="11">
        <v>2664</v>
      </c>
      <c r="E68" s="11">
        <v>6177</v>
      </c>
      <c r="F68" s="11">
        <v>3958</v>
      </c>
      <c r="G68" s="11">
        <v>5687</v>
      </c>
      <c r="H68" s="11">
        <v>1521</v>
      </c>
      <c r="I68" s="11">
        <v>10187</v>
      </c>
      <c r="J68" s="11">
        <v>18025</v>
      </c>
      <c r="K68" s="11">
        <v>3906</v>
      </c>
      <c r="L68" s="11">
        <v>328</v>
      </c>
      <c r="M68" s="11">
        <v>1572</v>
      </c>
      <c r="N68" s="11">
        <v>3490</v>
      </c>
      <c r="O68" s="11">
        <v>3361</v>
      </c>
      <c r="P68" s="11">
        <v>8743</v>
      </c>
      <c r="Q68" s="12"/>
      <c r="R68" s="11"/>
      <c r="S68" s="11"/>
      <c r="T68" s="13">
        <v>77009</v>
      </c>
      <c r="U68" s="13">
        <v>63046</v>
      </c>
      <c r="V68" s="90">
        <f t="shared" si="1"/>
        <v>22.147321003711575</v>
      </c>
    </row>
    <row r="69" spans="1:23" ht="15" customHeight="1" x14ac:dyDescent="0.25">
      <c r="A69" s="59"/>
      <c r="B69" s="14" t="s">
        <v>24</v>
      </c>
      <c r="C69" s="15">
        <v>2272.3829300000002</v>
      </c>
      <c r="D69" s="15">
        <v>1000.34291</v>
      </c>
      <c r="E69" s="15">
        <v>2286.7562899999998</v>
      </c>
      <c r="F69" s="15">
        <v>1410.8784499999999</v>
      </c>
      <c r="G69" s="15">
        <v>1856.6984199999999</v>
      </c>
      <c r="H69" s="15">
        <v>910.37767110000016</v>
      </c>
      <c r="I69" s="15">
        <v>3690.2629099999999</v>
      </c>
      <c r="J69" s="15">
        <v>7541.0901100000001</v>
      </c>
      <c r="K69" s="15">
        <v>1481.5354600000001</v>
      </c>
      <c r="L69" s="15">
        <v>36.617519999999999</v>
      </c>
      <c r="M69" s="15">
        <v>862.52602999999999</v>
      </c>
      <c r="N69" s="15">
        <v>1332.27188</v>
      </c>
      <c r="O69" s="15">
        <v>1278.75388</v>
      </c>
      <c r="P69" s="15">
        <v>5170.7036799999996</v>
      </c>
      <c r="Q69" s="18">
        <v>0</v>
      </c>
      <c r="R69" s="15">
        <v>0</v>
      </c>
      <c r="S69" s="15">
        <v>0</v>
      </c>
      <c r="T69" s="16">
        <v>31131.198141100002</v>
      </c>
      <c r="U69" s="16">
        <v>21101.675981600005</v>
      </c>
      <c r="V69" s="91">
        <f t="shared" si="1"/>
        <v>47.529505088815803</v>
      </c>
    </row>
    <row r="70" spans="1:23" ht="15.75" x14ac:dyDescent="0.25">
      <c r="A70" s="59"/>
      <c r="B70" s="17" t="s">
        <v>25</v>
      </c>
      <c r="C70" s="18">
        <v>16123.0009696</v>
      </c>
      <c r="D70" s="18">
        <v>4663.1932200000001</v>
      </c>
      <c r="E70" s="18">
        <v>17740.743869999998</v>
      </c>
      <c r="F70" s="18">
        <v>5810.3672941000004</v>
      </c>
      <c r="G70" s="18">
        <v>12518.601559999999</v>
      </c>
      <c r="H70" s="18">
        <v>6360.9074357000018</v>
      </c>
      <c r="I70" s="18">
        <v>23776.245719999999</v>
      </c>
      <c r="J70" s="18">
        <v>41675.648588700002</v>
      </c>
      <c r="K70" s="18">
        <v>4767.6498435000003</v>
      </c>
      <c r="L70" s="18">
        <v>2284.8084899999999</v>
      </c>
      <c r="M70" s="18">
        <v>86.145110000000003</v>
      </c>
      <c r="N70" s="18">
        <v>7773.1264000000001</v>
      </c>
      <c r="O70" s="18">
        <v>4890.7382299999999</v>
      </c>
      <c r="P70" s="18">
        <v>14761.0726275</v>
      </c>
      <c r="Q70" s="18">
        <v>0</v>
      </c>
      <c r="R70" s="18">
        <v>0</v>
      </c>
      <c r="S70" s="18">
        <v>0</v>
      </c>
      <c r="T70" s="19">
        <v>163232.24935909998</v>
      </c>
      <c r="U70" s="19">
        <v>147926.77090189999</v>
      </c>
      <c r="V70" s="91">
        <f t="shared" si="1"/>
        <v>10.34665893393297</v>
      </c>
    </row>
    <row r="71" spans="1:23" ht="15.75" x14ac:dyDescent="0.25">
      <c r="A71" s="59"/>
      <c r="B71" s="17" t="s">
        <v>44</v>
      </c>
      <c r="C71" s="18">
        <v>18395.383899600001</v>
      </c>
      <c r="D71" s="18">
        <v>5663.5361300000004</v>
      </c>
      <c r="E71" s="18">
        <v>20027.50016</v>
      </c>
      <c r="F71" s="18">
        <v>7221.2457441000006</v>
      </c>
      <c r="G71" s="18">
        <v>14375.29998</v>
      </c>
      <c r="H71" s="18">
        <v>7271.2851068000018</v>
      </c>
      <c r="I71" s="18">
        <v>27466.50863</v>
      </c>
      <c r="J71" s="18">
        <v>49216.738698699999</v>
      </c>
      <c r="K71" s="18">
        <v>6249.1853035000004</v>
      </c>
      <c r="L71" s="18">
        <v>2321.4260099999997</v>
      </c>
      <c r="M71" s="18">
        <v>948.67114000000004</v>
      </c>
      <c r="N71" s="18">
        <v>9105.3982799999994</v>
      </c>
      <c r="O71" s="18">
        <v>6169.4921100000001</v>
      </c>
      <c r="P71" s="18">
        <v>19931.7763075</v>
      </c>
      <c r="Q71" s="18">
        <v>0</v>
      </c>
      <c r="R71" s="18">
        <v>0</v>
      </c>
      <c r="S71" s="18">
        <v>0</v>
      </c>
      <c r="T71" s="18">
        <v>194363.44750019998</v>
      </c>
      <c r="U71" s="19">
        <v>169028.4468835</v>
      </c>
      <c r="V71" s="91">
        <f t="shared" si="1"/>
        <v>14.988601672570359</v>
      </c>
    </row>
    <row r="72" spans="1:23" ht="15.75" x14ac:dyDescent="0.25">
      <c r="A72" s="59"/>
      <c r="B72" s="20" t="s">
        <v>27</v>
      </c>
      <c r="C72" s="20">
        <v>9915</v>
      </c>
      <c r="D72" s="20">
        <v>22</v>
      </c>
      <c r="E72" s="20">
        <v>55</v>
      </c>
      <c r="F72" s="20">
        <v>365</v>
      </c>
      <c r="G72" s="20">
        <v>21</v>
      </c>
      <c r="H72" s="20">
        <v>2216</v>
      </c>
      <c r="I72" s="20">
        <v>3271</v>
      </c>
      <c r="J72" s="20">
        <v>8594</v>
      </c>
      <c r="K72" s="20">
        <v>346</v>
      </c>
      <c r="L72" s="20">
        <v>838</v>
      </c>
      <c r="M72" s="20">
        <v>18</v>
      </c>
      <c r="N72" s="20"/>
      <c r="O72" s="20">
        <v>79</v>
      </c>
      <c r="P72" s="20">
        <v>2863</v>
      </c>
      <c r="Q72" s="21"/>
      <c r="R72" s="20"/>
      <c r="S72" s="20"/>
      <c r="T72" s="22">
        <v>28603</v>
      </c>
      <c r="U72" s="22">
        <v>23657</v>
      </c>
      <c r="V72" s="91">
        <f t="shared" si="1"/>
        <v>20.907131081709434</v>
      </c>
    </row>
    <row r="73" spans="1:23" ht="16.5" thickBot="1" x14ac:dyDescent="0.3">
      <c r="A73" s="60"/>
      <c r="B73" s="23" t="s">
        <v>28</v>
      </c>
      <c r="C73" s="24">
        <v>11257.211439999999</v>
      </c>
      <c r="D73" s="24">
        <v>74.253240000000005</v>
      </c>
      <c r="E73" s="24">
        <v>66.210380000000001</v>
      </c>
      <c r="F73" s="24">
        <v>542.53639380000004</v>
      </c>
      <c r="G73" s="24">
        <v>44.0313838</v>
      </c>
      <c r="H73" s="24">
        <v>4340.7976843999995</v>
      </c>
      <c r="I73" s="24">
        <v>5300.4253200000003</v>
      </c>
      <c r="J73" s="24">
        <v>14930.79529</v>
      </c>
      <c r="K73" s="24">
        <v>289.96796200000006</v>
      </c>
      <c r="L73" s="24">
        <v>2502.7348699999998</v>
      </c>
      <c r="M73" s="24">
        <v>15.64569</v>
      </c>
      <c r="N73" s="24">
        <v>0</v>
      </c>
      <c r="O73" s="24">
        <v>612.02810999999997</v>
      </c>
      <c r="P73" s="24">
        <v>3750.7989699999998</v>
      </c>
      <c r="Q73" s="24">
        <v>0</v>
      </c>
      <c r="R73" s="24">
        <v>0</v>
      </c>
      <c r="S73" s="24">
        <v>0</v>
      </c>
      <c r="T73" s="25">
        <v>43727.436734000003</v>
      </c>
      <c r="U73" s="25">
        <v>34187.497726000001</v>
      </c>
      <c r="V73" s="92">
        <f t="shared" si="1"/>
        <v>27.904759466337786</v>
      </c>
    </row>
    <row r="74" spans="1:23" ht="15.75" x14ac:dyDescent="0.25">
      <c r="A74" s="61" t="s">
        <v>46</v>
      </c>
      <c r="B74" s="26" t="s">
        <v>23</v>
      </c>
      <c r="C74" s="11">
        <v>2507</v>
      </c>
      <c r="D74" s="11">
        <v>1245</v>
      </c>
      <c r="E74" s="11">
        <v>1202</v>
      </c>
      <c r="F74" s="11">
        <v>415</v>
      </c>
      <c r="G74" s="11">
        <v>13167</v>
      </c>
      <c r="H74" s="11"/>
      <c r="I74" s="11">
        <v>12</v>
      </c>
      <c r="J74" s="11">
        <v>15390</v>
      </c>
      <c r="K74" s="11">
        <v>250</v>
      </c>
      <c r="L74" s="11">
        <v>2</v>
      </c>
      <c r="M74" s="11">
        <v>371</v>
      </c>
      <c r="N74" s="11">
        <v>123</v>
      </c>
      <c r="O74" s="11">
        <v>498</v>
      </c>
      <c r="P74" s="11">
        <v>733</v>
      </c>
      <c r="Q74" s="12"/>
      <c r="R74" s="11"/>
      <c r="S74" s="11"/>
      <c r="T74" s="13">
        <v>35915</v>
      </c>
      <c r="U74" s="13">
        <v>35345</v>
      </c>
      <c r="V74" s="90">
        <f t="shared" si="1"/>
        <v>1.612675060121658</v>
      </c>
    </row>
    <row r="75" spans="1:23" ht="15" customHeight="1" x14ac:dyDescent="0.25">
      <c r="A75" s="61"/>
      <c r="B75" s="27" t="s">
        <v>24</v>
      </c>
      <c r="C75" s="15">
        <v>1219.6156900000001</v>
      </c>
      <c r="D75" s="15">
        <v>899.40443670000002</v>
      </c>
      <c r="E75" s="15">
        <v>737.75181999999995</v>
      </c>
      <c r="F75" s="15">
        <v>196.32831999999999</v>
      </c>
      <c r="G75" s="15">
        <v>5993.5588100000004</v>
      </c>
      <c r="H75" s="15">
        <v>0</v>
      </c>
      <c r="I75" s="15">
        <v>5.6041699999999999</v>
      </c>
      <c r="J75" s="15">
        <v>7391.1703799999996</v>
      </c>
      <c r="K75" s="15">
        <v>118.42574999999999</v>
      </c>
      <c r="L75" s="15">
        <v>1.0286999999999999</v>
      </c>
      <c r="M75" s="15">
        <v>180.73231999999999</v>
      </c>
      <c r="N75" s="15">
        <v>64.806340000000006</v>
      </c>
      <c r="O75" s="15">
        <v>275.90030999999999</v>
      </c>
      <c r="P75" s="15">
        <v>414.77954999999997</v>
      </c>
      <c r="Q75" s="18">
        <v>0</v>
      </c>
      <c r="R75" s="15">
        <v>0</v>
      </c>
      <c r="S75" s="15">
        <v>0</v>
      </c>
      <c r="T75" s="16">
        <v>17499.106596699999</v>
      </c>
      <c r="U75" s="16">
        <v>17360.624350299997</v>
      </c>
      <c r="V75" s="91">
        <f t="shared" si="1"/>
        <v>0.79768010415829094</v>
      </c>
    </row>
    <row r="76" spans="1:23" ht="15.75" x14ac:dyDescent="0.25">
      <c r="A76" s="61"/>
      <c r="B76" s="28" t="s">
        <v>25</v>
      </c>
      <c r="C76" s="18">
        <v>7783.2391100000004</v>
      </c>
      <c r="D76" s="18">
        <v>5877.1293999999998</v>
      </c>
      <c r="E76" s="18">
        <v>9559.5163200000006</v>
      </c>
      <c r="F76" s="18">
        <v>1537.5671</v>
      </c>
      <c r="G76" s="18">
        <v>40335.61406</v>
      </c>
      <c r="H76" s="18">
        <v>0</v>
      </c>
      <c r="I76" s="18">
        <v>159.32012</v>
      </c>
      <c r="J76" s="18">
        <v>64441.303749999999</v>
      </c>
      <c r="K76" s="18">
        <v>1158.8739</v>
      </c>
      <c r="L76" s="18">
        <v>248.00291000000001</v>
      </c>
      <c r="M76" s="18">
        <v>874.43516</v>
      </c>
      <c r="N76" s="18">
        <v>1735.6183000000001</v>
      </c>
      <c r="O76" s="18">
        <v>1400.5220999999999</v>
      </c>
      <c r="P76" s="18">
        <v>4341.4960700000001</v>
      </c>
      <c r="Q76" s="18">
        <v>0</v>
      </c>
      <c r="R76" s="18">
        <v>0</v>
      </c>
      <c r="S76" s="18">
        <v>0</v>
      </c>
      <c r="T76" s="19">
        <v>139452.63829999999</v>
      </c>
      <c r="U76" s="19">
        <v>129278.35807360004</v>
      </c>
      <c r="V76" s="91">
        <f t="shared" si="1"/>
        <v>7.8700568122992269</v>
      </c>
    </row>
    <row r="77" spans="1:23" ht="15.75" x14ac:dyDescent="0.25">
      <c r="A77" s="61"/>
      <c r="B77" s="28" t="s">
        <v>44</v>
      </c>
      <c r="C77" s="18">
        <v>9002.854800000001</v>
      </c>
      <c r="D77" s="18">
        <v>6776.5338366999995</v>
      </c>
      <c r="E77" s="18">
        <v>10297.26814</v>
      </c>
      <c r="F77" s="18">
        <v>1733.8954200000001</v>
      </c>
      <c r="G77" s="18">
        <v>46329.172870000002</v>
      </c>
      <c r="H77" s="18">
        <v>0</v>
      </c>
      <c r="I77" s="18">
        <v>164.92429000000001</v>
      </c>
      <c r="J77" s="18">
        <v>71832.474130000002</v>
      </c>
      <c r="K77" s="18">
        <v>1277.2996499999999</v>
      </c>
      <c r="L77" s="18">
        <v>249.03161</v>
      </c>
      <c r="M77" s="18">
        <v>1055.1674800000001</v>
      </c>
      <c r="N77" s="18">
        <v>1800.4246400000002</v>
      </c>
      <c r="O77" s="18">
        <v>1676.4224099999999</v>
      </c>
      <c r="P77" s="18">
        <v>4756.2756200000003</v>
      </c>
      <c r="Q77" s="18">
        <v>0</v>
      </c>
      <c r="R77" s="18">
        <v>0</v>
      </c>
      <c r="S77" s="18">
        <v>0</v>
      </c>
      <c r="T77" s="18">
        <v>156951.74489670002</v>
      </c>
      <c r="U77" s="19">
        <v>146638.98242389999</v>
      </c>
      <c r="V77" s="91">
        <f t="shared" si="1"/>
        <v>7.0327564351123115</v>
      </c>
    </row>
    <row r="78" spans="1:23" ht="15.75" x14ac:dyDescent="0.25">
      <c r="A78" s="61"/>
      <c r="B78" s="29" t="s">
        <v>27</v>
      </c>
      <c r="C78" s="20">
        <v>3804</v>
      </c>
      <c r="D78" s="20">
        <v>30</v>
      </c>
      <c r="E78" s="20">
        <v>69</v>
      </c>
      <c r="F78" s="20">
        <v>91</v>
      </c>
      <c r="G78" s="20">
        <v>4867</v>
      </c>
      <c r="H78" s="20"/>
      <c r="I78" s="20">
        <v>24</v>
      </c>
      <c r="J78" s="20">
        <v>10887</v>
      </c>
      <c r="K78" s="20">
        <v>84</v>
      </c>
      <c r="L78" s="20">
        <v>38</v>
      </c>
      <c r="M78" s="20">
        <v>141</v>
      </c>
      <c r="N78" s="20"/>
      <c r="O78" s="20">
        <v>10</v>
      </c>
      <c r="P78" s="20">
        <v>642</v>
      </c>
      <c r="Q78" s="21"/>
      <c r="R78" s="20"/>
      <c r="S78" s="20"/>
      <c r="T78" s="22">
        <v>20687</v>
      </c>
      <c r="U78" s="22">
        <v>17655</v>
      </c>
      <c r="V78" s="91">
        <f t="shared" si="1"/>
        <v>17.173605210988388</v>
      </c>
    </row>
    <row r="79" spans="1:23" ht="16.5" thickBot="1" x14ac:dyDescent="0.3">
      <c r="A79" s="61"/>
      <c r="B79" s="30" t="s">
        <v>28</v>
      </c>
      <c r="C79" s="24">
        <v>5767.9779099999996</v>
      </c>
      <c r="D79" s="24">
        <v>173.87267</v>
      </c>
      <c r="E79" s="24">
        <v>119.90567</v>
      </c>
      <c r="F79" s="24">
        <v>152.11107999999999</v>
      </c>
      <c r="G79" s="24">
        <v>19066.838715299997</v>
      </c>
      <c r="H79" s="24">
        <v>0</v>
      </c>
      <c r="I79" s="24">
        <v>63.720829999999999</v>
      </c>
      <c r="J79" s="24">
        <v>20312.729810000001</v>
      </c>
      <c r="K79" s="24">
        <v>74.953969999999998</v>
      </c>
      <c r="L79" s="24">
        <v>168.25681</v>
      </c>
      <c r="M79" s="24">
        <v>73.448859999999996</v>
      </c>
      <c r="N79" s="24">
        <v>0</v>
      </c>
      <c r="O79" s="24">
        <v>48.041240000000002</v>
      </c>
      <c r="P79" s="24">
        <v>1042.68877</v>
      </c>
      <c r="Q79" s="18">
        <v>0</v>
      </c>
      <c r="R79" s="24">
        <v>0</v>
      </c>
      <c r="S79" s="24">
        <v>0</v>
      </c>
      <c r="T79" s="25">
        <v>47064.546335299994</v>
      </c>
      <c r="U79" s="25">
        <v>34449.6465608</v>
      </c>
      <c r="V79" s="92">
        <f t="shared" si="1"/>
        <v>36.618372128248176</v>
      </c>
    </row>
    <row r="80" spans="1:23" ht="15.75" x14ac:dyDescent="0.25">
      <c r="A80" s="58" t="s">
        <v>47</v>
      </c>
      <c r="B80" s="11" t="s">
        <v>23</v>
      </c>
      <c r="C80" s="11">
        <v>11173</v>
      </c>
      <c r="D80" s="11">
        <v>11676</v>
      </c>
      <c r="E80" s="11">
        <v>15138</v>
      </c>
      <c r="F80" s="11">
        <v>9183</v>
      </c>
      <c r="G80" s="11">
        <v>18823</v>
      </c>
      <c r="H80" s="11">
        <v>1452</v>
      </c>
      <c r="I80" s="11">
        <v>10005</v>
      </c>
      <c r="J80" s="11">
        <v>35559</v>
      </c>
      <c r="K80" s="11">
        <v>7373</v>
      </c>
      <c r="L80" s="11">
        <v>59651</v>
      </c>
      <c r="M80" s="11">
        <v>8675</v>
      </c>
      <c r="N80" s="11">
        <v>8372</v>
      </c>
      <c r="O80" s="11">
        <v>6017</v>
      </c>
      <c r="P80" s="11">
        <v>11707</v>
      </c>
      <c r="Q80" s="12"/>
      <c r="R80" s="11"/>
      <c r="S80" s="11"/>
      <c r="T80" s="13">
        <v>214804</v>
      </c>
      <c r="U80" s="13">
        <v>160751</v>
      </c>
      <c r="V80" s="90">
        <f t="shared" si="1"/>
        <v>33.625296265653091</v>
      </c>
      <c r="W80" s="40"/>
    </row>
    <row r="81" spans="1:23" ht="15" customHeight="1" x14ac:dyDescent="0.25">
      <c r="A81" s="59"/>
      <c r="B81" s="14" t="s">
        <v>24</v>
      </c>
      <c r="C81" s="15">
        <v>4961.5644199999997</v>
      </c>
      <c r="D81" s="15">
        <v>5248.7325499999997</v>
      </c>
      <c r="E81" s="15">
        <v>7873.3547225000002</v>
      </c>
      <c r="F81" s="15">
        <v>5663.0678799999996</v>
      </c>
      <c r="G81" s="15">
        <v>4857.79511</v>
      </c>
      <c r="H81" s="15">
        <v>906.53576649999991</v>
      </c>
      <c r="I81" s="15">
        <v>4863.3325000000004</v>
      </c>
      <c r="J81" s="15">
        <v>19644.03368</v>
      </c>
      <c r="K81" s="15">
        <v>3829.2729222000003</v>
      </c>
      <c r="L81" s="15">
        <v>8565.3401900000008</v>
      </c>
      <c r="M81" s="15">
        <v>4177.8689100000001</v>
      </c>
      <c r="N81" s="15">
        <v>5761.3292000000001</v>
      </c>
      <c r="O81" s="15">
        <v>2698.2620400000001</v>
      </c>
      <c r="P81" s="15">
        <v>8259.6322099999998</v>
      </c>
      <c r="Q81" s="18">
        <v>0</v>
      </c>
      <c r="R81" s="15">
        <v>0</v>
      </c>
      <c r="S81" s="15">
        <v>0</v>
      </c>
      <c r="T81" s="16">
        <v>87310.122101200002</v>
      </c>
      <c r="U81" s="16">
        <v>78571.540737535863</v>
      </c>
      <c r="V81" s="91">
        <f t="shared" si="1"/>
        <v>11.12181494932741</v>
      </c>
      <c r="W81" s="40"/>
    </row>
    <row r="82" spans="1:23" ht="15.75" x14ac:dyDescent="0.25">
      <c r="A82" s="59"/>
      <c r="B82" s="17" t="s">
        <v>25</v>
      </c>
      <c r="C82" s="18">
        <v>16481.568869999999</v>
      </c>
      <c r="D82" s="18">
        <v>15192.08498</v>
      </c>
      <c r="E82" s="18">
        <v>36044.781940000001</v>
      </c>
      <c r="F82" s="18">
        <v>9804.1762503999998</v>
      </c>
      <c r="G82" s="18">
        <v>42026.959079599997</v>
      </c>
      <c r="H82" s="18">
        <v>2887.4965740999996</v>
      </c>
      <c r="I82" s="18">
        <v>20993.252860000001</v>
      </c>
      <c r="J82" s="18">
        <v>118127.04786000001</v>
      </c>
      <c r="K82" s="18">
        <v>11545.8043253</v>
      </c>
      <c r="L82" s="18">
        <v>69216.922940000004</v>
      </c>
      <c r="M82" s="18">
        <v>13949.95189</v>
      </c>
      <c r="N82" s="18">
        <v>16257.644109999999</v>
      </c>
      <c r="O82" s="18">
        <v>5363.66428</v>
      </c>
      <c r="P82" s="18">
        <v>22467.24625</v>
      </c>
      <c r="Q82" s="18">
        <v>0</v>
      </c>
      <c r="R82" s="18">
        <v>0</v>
      </c>
      <c r="S82" s="18">
        <v>0</v>
      </c>
      <c r="T82" s="19">
        <v>400358.60220940009</v>
      </c>
      <c r="U82" s="19">
        <v>333897.67133922008</v>
      </c>
      <c r="V82" s="91">
        <f t="shared" si="1"/>
        <v>19.904580527205798</v>
      </c>
      <c r="W82" s="40"/>
    </row>
    <row r="83" spans="1:23" ht="15.75" x14ac:dyDescent="0.25">
      <c r="A83" s="59"/>
      <c r="B83" s="17" t="s">
        <v>44</v>
      </c>
      <c r="C83" s="18">
        <v>21443.133289999998</v>
      </c>
      <c r="D83" s="18">
        <v>20440.81753</v>
      </c>
      <c r="E83" s="18">
        <v>43918.136662500001</v>
      </c>
      <c r="F83" s="18">
        <v>15467.244130399999</v>
      </c>
      <c r="G83" s="18">
        <v>46884.754189599997</v>
      </c>
      <c r="H83" s="18">
        <v>3794.0323405999998</v>
      </c>
      <c r="I83" s="18">
        <v>25856.585360000001</v>
      </c>
      <c r="J83" s="18">
        <v>137771.08154000001</v>
      </c>
      <c r="K83" s="18">
        <v>15375.077247499999</v>
      </c>
      <c r="L83" s="18">
        <v>77782.263130000007</v>
      </c>
      <c r="M83" s="18">
        <v>18127.820800000001</v>
      </c>
      <c r="N83" s="18">
        <v>22018.973310000001</v>
      </c>
      <c r="O83" s="18">
        <v>8061.9263200000005</v>
      </c>
      <c r="P83" s="18">
        <v>30726.87846</v>
      </c>
      <c r="Q83" s="18">
        <v>0</v>
      </c>
      <c r="R83" s="18">
        <v>0</v>
      </c>
      <c r="S83" s="18">
        <v>0</v>
      </c>
      <c r="T83" s="18">
        <v>487668.72431060008</v>
      </c>
      <c r="U83" s="19">
        <v>412412.08329609182</v>
      </c>
      <c r="V83" s="91">
        <f t="shared" si="1"/>
        <v>18.247923390857014</v>
      </c>
      <c r="W83" s="40"/>
    </row>
    <row r="84" spans="1:23" ht="15.75" x14ac:dyDescent="0.25">
      <c r="A84" s="59"/>
      <c r="B84" s="20" t="s">
        <v>27</v>
      </c>
      <c r="C84" s="20">
        <v>9356</v>
      </c>
      <c r="D84" s="20">
        <v>99</v>
      </c>
      <c r="E84" s="20">
        <v>305</v>
      </c>
      <c r="F84" s="20">
        <v>594</v>
      </c>
      <c r="G84" s="20">
        <v>6867</v>
      </c>
      <c r="H84" s="20">
        <v>796</v>
      </c>
      <c r="I84" s="20">
        <v>6464</v>
      </c>
      <c r="J84" s="20">
        <v>19191</v>
      </c>
      <c r="K84" s="20">
        <v>734</v>
      </c>
      <c r="L84" s="20">
        <v>18159</v>
      </c>
      <c r="M84" s="20">
        <v>980</v>
      </c>
      <c r="N84" s="20"/>
      <c r="O84" s="20">
        <v>30</v>
      </c>
      <c r="P84" s="20">
        <v>3192</v>
      </c>
      <c r="Q84" s="21"/>
      <c r="R84" s="20"/>
      <c r="S84" s="20"/>
      <c r="T84" s="22">
        <v>66767</v>
      </c>
      <c r="U84" s="22">
        <v>60639</v>
      </c>
      <c r="V84" s="91">
        <f t="shared" si="1"/>
        <v>10.10570754794769</v>
      </c>
      <c r="W84" s="40"/>
    </row>
    <row r="85" spans="1:23" ht="16.5" thickBot="1" x14ac:dyDescent="0.3">
      <c r="A85" s="60"/>
      <c r="B85" s="23" t="s">
        <v>28</v>
      </c>
      <c r="C85" s="24">
        <v>11966.991540000001</v>
      </c>
      <c r="D85" s="24">
        <v>586.81645000000003</v>
      </c>
      <c r="E85" s="24">
        <v>960.32330000000002</v>
      </c>
      <c r="F85" s="24">
        <v>941.7137616</v>
      </c>
      <c r="G85" s="24">
        <v>18439.736381299997</v>
      </c>
      <c r="H85" s="24">
        <v>1451.9453403</v>
      </c>
      <c r="I85" s="24">
        <v>13599.31892</v>
      </c>
      <c r="J85" s="24">
        <v>40945.795789999996</v>
      </c>
      <c r="K85" s="24">
        <v>1300.0712365000002</v>
      </c>
      <c r="L85" s="24">
        <v>45651.743699999999</v>
      </c>
      <c r="M85" s="24">
        <v>963.83167000000003</v>
      </c>
      <c r="N85" s="24">
        <v>0</v>
      </c>
      <c r="O85" s="24">
        <v>108.13276999999999</v>
      </c>
      <c r="P85" s="24">
        <v>6322.8455599999998</v>
      </c>
      <c r="Q85" s="18">
        <v>0</v>
      </c>
      <c r="R85" s="24">
        <v>0</v>
      </c>
      <c r="S85" s="24">
        <v>0</v>
      </c>
      <c r="T85" s="25">
        <v>143239.2664197</v>
      </c>
      <c r="U85" s="25">
        <v>124596.92097193033</v>
      </c>
      <c r="V85" s="92">
        <f t="shared" si="1"/>
        <v>14.96212370446095</v>
      </c>
      <c r="W85" s="40"/>
    </row>
    <row r="86" spans="1:23" ht="15.75" x14ac:dyDescent="0.25">
      <c r="A86" s="58" t="s">
        <v>48</v>
      </c>
      <c r="B86" s="11" t="s">
        <v>23</v>
      </c>
      <c r="C86" s="11">
        <v>154345</v>
      </c>
      <c r="D86" s="11">
        <v>18363</v>
      </c>
      <c r="E86" s="11">
        <v>1325</v>
      </c>
      <c r="F86" s="11">
        <v>42779</v>
      </c>
      <c r="G86" s="11"/>
      <c r="H86" s="11"/>
      <c r="I86" s="11">
        <v>36236</v>
      </c>
      <c r="J86" s="11">
        <v>41952</v>
      </c>
      <c r="K86" s="11">
        <v>7481</v>
      </c>
      <c r="L86" s="11"/>
      <c r="M86" s="11">
        <v>20547</v>
      </c>
      <c r="N86" s="11">
        <v>32278</v>
      </c>
      <c r="O86" s="11">
        <v>234633</v>
      </c>
      <c r="P86" s="11">
        <v>19070</v>
      </c>
      <c r="Q86" s="12">
        <v>719</v>
      </c>
      <c r="R86" s="11">
        <v>111</v>
      </c>
      <c r="S86" s="11">
        <v>958</v>
      </c>
      <c r="T86" s="13">
        <v>610797</v>
      </c>
      <c r="U86" s="13">
        <v>542802</v>
      </c>
      <c r="V86" s="90">
        <f t="shared" si="1"/>
        <v>12.526667182508538</v>
      </c>
    </row>
    <row r="87" spans="1:23" ht="15" customHeight="1" x14ac:dyDescent="0.25">
      <c r="A87" s="59"/>
      <c r="B87" s="14" t="s">
        <v>24</v>
      </c>
      <c r="C87" s="15">
        <v>6747.98722</v>
      </c>
      <c r="D87" s="15">
        <v>775.33890889999998</v>
      </c>
      <c r="E87" s="15">
        <v>57.363460000000003</v>
      </c>
      <c r="F87" s="15">
        <v>1769.4671000000001</v>
      </c>
      <c r="G87" s="15">
        <v>0</v>
      </c>
      <c r="H87" s="15">
        <v>0</v>
      </c>
      <c r="I87" s="15">
        <v>1526.2753600000001</v>
      </c>
      <c r="J87" s="15">
        <v>1811.8354099999999</v>
      </c>
      <c r="K87" s="15">
        <v>301.16483360000001</v>
      </c>
      <c r="L87" s="15">
        <v>0</v>
      </c>
      <c r="M87" s="15">
        <v>868.72239000000002</v>
      </c>
      <c r="N87" s="15">
        <v>1286.9020700000001</v>
      </c>
      <c r="O87" s="15">
        <v>9855.8003000000008</v>
      </c>
      <c r="P87" s="15">
        <v>795.29223000000002</v>
      </c>
      <c r="Q87" s="18">
        <v>31.752829999999999</v>
      </c>
      <c r="R87" s="15">
        <v>4.9617199999999997</v>
      </c>
      <c r="S87" s="15">
        <v>40.832540000000002</v>
      </c>
      <c r="T87" s="16">
        <v>25873.696372500002</v>
      </c>
      <c r="U87" s="16">
        <v>22838.88335</v>
      </c>
      <c r="V87" s="91">
        <f t="shared" si="1"/>
        <v>13.287922075664888</v>
      </c>
    </row>
    <row r="88" spans="1:23" ht="15.75" x14ac:dyDescent="0.25">
      <c r="A88" s="59"/>
      <c r="B88" s="17" t="s">
        <v>25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6">
        <v>0</v>
      </c>
      <c r="U88" s="16">
        <v>0</v>
      </c>
      <c r="V88" s="74"/>
    </row>
    <row r="89" spans="1:23" ht="15.75" x14ac:dyDescent="0.25">
      <c r="A89" s="59"/>
      <c r="B89" s="17" t="s">
        <v>44</v>
      </c>
      <c r="C89" s="18">
        <v>6747.98722</v>
      </c>
      <c r="D89" s="18">
        <v>775.33890889999998</v>
      </c>
      <c r="E89" s="18">
        <v>57.363460000000003</v>
      </c>
      <c r="F89" s="18">
        <v>1769.4671000000001</v>
      </c>
      <c r="G89" s="18">
        <v>0</v>
      </c>
      <c r="H89" s="18">
        <v>0</v>
      </c>
      <c r="I89" s="18">
        <v>1526.2753600000001</v>
      </c>
      <c r="J89" s="18">
        <v>1811.8354099999999</v>
      </c>
      <c r="K89" s="18">
        <v>301.16483360000001</v>
      </c>
      <c r="L89" s="18">
        <v>0</v>
      </c>
      <c r="M89" s="18">
        <v>868.72239000000002</v>
      </c>
      <c r="N89" s="18">
        <v>1286.9020700000001</v>
      </c>
      <c r="O89" s="18">
        <v>9855.8003000000008</v>
      </c>
      <c r="P89" s="18">
        <v>795.29223000000002</v>
      </c>
      <c r="Q89" s="18">
        <v>31.752829999999999</v>
      </c>
      <c r="R89" s="18">
        <v>4.9617199999999997</v>
      </c>
      <c r="S89" s="18">
        <v>40.832540000000002</v>
      </c>
      <c r="T89" s="18">
        <v>25873.696372500002</v>
      </c>
      <c r="U89" s="19">
        <v>22838.88335</v>
      </c>
      <c r="V89" s="91">
        <f t="shared" si="1"/>
        <v>13.287922075664888</v>
      </c>
    </row>
    <row r="90" spans="1:23" ht="15.75" x14ac:dyDescent="0.25">
      <c r="A90" s="59"/>
      <c r="B90" s="20" t="s">
        <v>27</v>
      </c>
      <c r="C90" s="20"/>
      <c r="D90" s="20">
        <v>72</v>
      </c>
      <c r="E90" s="20"/>
      <c r="F90" s="20">
        <v>159</v>
      </c>
      <c r="G90" s="20"/>
      <c r="H90" s="20"/>
      <c r="I90" s="20">
        <v>67</v>
      </c>
      <c r="J90" s="20"/>
      <c r="K90" s="20">
        <v>4</v>
      </c>
      <c r="L90" s="20"/>
      <c r="M90" s="20">
        <v>91</v>
      </c>
      <c r="N90" s="20"/>
      <c r="O90" s="20">
        <v>335</v>
      </c>
      <c r="P90" s="20">
        <v>186</v>
      </c>
      <c r="Q90" s="21"/>
      <c r="R90" s="20"/>
      <c r="S90" s="20"/>
      <c r="T90" s="22">
        <v>914</v>
      </c>
      <c r="U90" s="22">
        <v>1094</v>
      </c>
      <c r="V90" s="91">
        <f t="shared" si="1"/>
        <v>-16.453382084095065</v>
      </c>
    </row>
    <row r="91" spans="1:23" ht="16.5" thickBot="1" x14ac:dyDescent="0.3">
      <c r="A91" s="59"/>
      <c r="B91" s="31" t="s">
        <v>28</v>
      </c>
      <c r="C91" s="32">
        <v>0</v>
      </c>
      <c r="D91" s="32">
        <v>801.78920000000005</v>
      </c>
      <c r="E91" s="32">
        <v>0</v>
      </c>
      <c r="F91" s="32">
        <v>1800.2160869999998</v>
      </c>
      <c r="G91" s="32">
        <v>0</v>
      </c>
      <c r="H91" s="32">
        <v>0</v>
      </c>
      <c r="I91" s="32">
        <v>762.24856999999997</v>
      </c>
      <c r="J91" s="32">
        <v>0</v>
      </c>
      <c r="K91" s="32">
        <v>37</v>
      </c>
      <c r="L91" s="32">
        <v>0</v>
      </c>
      <c r="M91" s="32">
        <v>790.49451999999997</v>
      </c>
      <c r="N91" s="32">
        <v>0</v>
      </c>
      <c r="O91" s="32">
        <v>3310.3337299999998</v>
      </c>
      <c r="P91" s="32">
        <v>2073.75146</v>
      </c>
      <c r="Q91" s="18">
        <v>0</v>
      </c>
      <c r="R91" s="32">
        <v>0</v>
      </c>
      <c r="S91" s="32">
        <v>0</v>
      </c>
      <c r="T91" s="33">
        <v>9575.8335669999997</v>
      </c>
      <c r="U91" s="33">
        <v>9013.4859861000004</v>
      </c>
      <c r="V91" s="92">
        <f t="shared" si="1"/>
        <v>6.2389577325267309</v>
      </c>
    </row>
    <row r="92" spans="1:23" ht="15.75" x14ac:dyDescent="0.25">
      <c r="A92" s="55" t="s">
        <v>49</v>
      </c>
      <c r="B92" s="11" t="s">
        <v>23</v>
      </c>
      <c r="C92" s="11">
        <v>224</v>
      </c>
      <c r="D92" s="11">
        <v>431095</v>
      </c>
      <c r="E92" s="11"/>
      <c r="F92" s="11"/>
      <c r="G92" s="11">
        <v>446</v>
      </c>
      <c r="H92" s="11">
        <v>136982</v>
      </c>
      <c r="I92" s="11">
        <v>311627</v>
      </c>
      <c r="J92" s="11">
        <v>392509</v>
      </c>
      <c r="K92" s="11">
        <v>50304</v>
      </c>
      <c r="L92" s="11"/>
      <c r="M92" s="11">
        <v>92</v>
      </c>
      <c r="N92" s="11">
        <v>286917</v>
      </c>
      <c r="O92" s="34">
        <v>13052</v>
      </c>
      <c r="P92" s="11">
        <v>241095</v>
      </c>
      <c r="Q92" s="12">
        <v>558585</v>
      </c>
      <c r="R92" s="11">
        <v>111943</v>
      </c>
      <c r="S92" s="11">
        <v>93399</v>
      </c>
      <c r="T92" s="13">
        <v>2628270</v>
      </c>
      <c r="U92" s="13">
        <v>2022830</v>
      </c>
      <c r="V92" s="90">
        <f t="shared" ref="V92:V97" si="2">(T92-U92)/U92*100</f>
        <v>29.930345110562921</v>
      </c>
    </row>
    <row r="93" spans="1:23" ht="15" customHeight="1" x14ac:dyDescent="0.25">
      <c r="A93" s="56"/>
      <c r="B93" s="17" t="s">
        <v>24</v>
      </c>
      <c r="C93" s="18">
        <v>10.89443</v>
      </c>
      <c r="D93" s="18">
        <v>3253.8202734000001</v>
      </c>
      <c r="E93" s="18">
        <v>0</v>
      </c>
      <c r="F93" s="18">
        <v>0</v>
      </c>
      <c r="G93" s="18">
        <v>2.9005920000000001</v>
      </c>
      <c r="H93" s="18">
        <v>852.27065349999998</v>
      </c>
      <c r="I93" s="18">
        <v>6535.5993623999993</v>
      </c>
      <c r="J93" s="18">
        <v>582.67305989999988</v>
      </c>
      <c r="K93" s="18">
        <v>584.21375349999994</v>
      </c>
      <c r="L93" s="18">
        <v>0</v>
      </c>
      <c r="M93" s="18">
        <v>6.3454499999999996</v>
      </c>
      <c r="N93" s="18">
        <v>2062.2995299999998</v>
      </c>
      <c r="O93" s="35">
        <v>122.55673069999999</v>
      </c>
      <c r="P93" s="15">
        <v>1970.2852981000001</v>
      </c>
      <c r="Q93" s="35">
        <v>2040.5856799999999</v>
      </c>
      <c r="R93" s="15">
        <v>1984.0498399999999</v>
      </c>
      <c r="S93" s="15">
        <v>837.32898999999998</v>
      </c>
      <c r="T93" s="16">
        <v>20845.8236435</v>
      </c>
      <c r="U93" s="16">
        <v>18839.747746800003</v>
      </c>
      <c r="V93" s="91">
        <f t="shared" si="2"/>
        <v>10.648103805109256</v>
      </c>
    </row>
    <row r="94" spans="1:23" ht="15.75" x14ac:dyDescent="0.25">
      <c r="A94" s="56"/>
      <c r="B94" s="17" t="s">
        <v>25</v>
      </c>
      <c r="C94" s="18">
        <v>31.991009999999999</v>
      </c>
      <c r="D94" s="18">
        <v>0</v>
      </c>
      <c r="E94" s="18">
        <v>0.1166</v>
      </c>
      <c r="F94" s="18">
        <v>0</v>
      </c>
      <c r="G94" s="18">
        <v>3.7499999999999999E-2</v>
      </c>
      <c r="H94" s="18">
        <v>0</v>
      </c>
      <c r="I94" s="18">
        <v>0</v>
      </c>
      <c r="J94" s="18">
        <v>23.19406</v>
      </c>
      <c r="K94" s="18">
        <v>0</v>
      </c>
      <c r="L94" s="18">
        <v>0</v>
      </c>
      <c r="M94" s="18">
        <v>78.751159999999999</v>
      </c>
      <c r="N94" s="18">
        <v>0</v>
      </c>
      <c r="O94" s="36">
        <v>0.45823000000000003</v>
      </c>
      <c r="P94" s="18">
        <v>0</v>
      </c>
      <c r="Q94" s="35">
        <v>27.403099999999998</v>
      </c>
      <c r="R94" s="18">
        <v>46.677280000000003</v>
      </c>
      <c r="S94" s="18">
        <v>50.349029999999999</v>
      </c>
      <c r="T94" s="19">
        <v>258.97796999999997</v>
      </c>
      <c r="U94" s="19">
        <v>1104.854462</v>
      </c>
      <c r="V94" s="91">
        <f t="shared" si="2"/>
        <v>-76.559992387486062</v>
      </c>
    </row>
    <row r="95" spans="1:23" ht="15.75" x14ac:dyDescent="0.25">
      <c r="A95" s="56"/>
      <c r="B95" s="17" t="s">
        <v>44</v>
      </c>
      <c r="C95" s="18">
        <v>42.885440000000003</v>
      </c>
      <c r="D95" s="18">
        <v>3253.8202734000001</v>
      </c>
      <c r="E95" s="18">
        <v>0.1166</v>
      </c>
      <c r="F95" s="18">
        <v>0</v>
      </c>
      <c r="G95" s="18">
        <v>2.9380920000000001</v>
      </c>
      <c r="H95" s="18">
        <v>852.27065349999998</v>
      </c>
      <c r="I95" s="18">
        <v>6535.5993623999993</v>
      </c>
      <c r="J95" s="18">
        <v>605.86711989999992</v>
      </c>
      <c r="K95" s="18">
        <v>584.21375349999994</v>
      </c>
      <c r="L95" s="18">
        <v>0</v>
      </c>
      <c r="M95" s="18">
        <v>85.096609999999998</v>
      </c>
      <c r="N95" s="18">
        <v>2062.2995299999998</v>
      </c>
      <c r="O95" s="18">
        <v>123.01496069999999</v>
      </c>
      <c r="P95" s="18">
        <v>1970.2852981000001</v>
      </c>
      <c r="Q95" s="18">
        <v>2067.9887800000001</v>
      </c>
      <c r="R95" s="18">
        <v>2030.72712</v>
      </c>
      <c r="S95" s="18">
        <v>887.67801999999995</v>
      </c>
      <c r="T95" s="18">
        <v>21104.8016135</v>
      </c>
      <c r="U95" s="19">
        <v>19944.602208799999</v>
      </c>
      <c r="V95" s="91">
        <f t="shared" si="2"/>
        <v>5.8171097751355259</v>
      </c>
    </row>
    <row r="96" spans="1:23" ht="15.75" x14ac:dyDescent="0.25">
      <c r="A96" s="56"/>
      <c r="B96" s="20" t="s">
        <v>27</v>
      </c>
      <c r="C96" s="20">
        <v>19</v>
      </c>
      <c r="D96" s="20">
        <v>2633</v>
      </c>
      <c r="E96" s="20"/>
      <c r="F96" s="20"/>
      <c r="G96" s="20">
        <v>1</v>
      </c>
      <c r="H96" s="20">
        <v>1662</v>
      </c>
      <c r="I96" s="20">
        <v>2765</v>
      </c>
      <c r="J96" s="20">
        <v>16</v>
      </c>
      <c r="K96" s="20">
        <v>147</v>
      </c>
      <c r="L96" s="20"/>
      <c r="M96" s="20">
        <v>62</v>
      </c>
      <c r="N96" s="20"/>
      <c r="O96" s="37">
        <v>11</v>
      </c>
      <c r="P96" s="20">
        <v>1229</v>
      </c>
      <c r="Q96" s="21">
        <v>656</v>
      </c>
      <c r="R96" s="20">
        <v>369</v>
      </c>
      <c r="S96" s="20">
        <v>97</v>
      </c>
      <c r="T96" s="22">
        <v>9667</v>
      </c>
      <c r="U96" s="22">
        <v>7744</v>
      </c>
      <c r="V96" s="91">
        <f t="shared" si="2"/>
        <v>24.832128099173552</v>
      </c>
    </row>
    <row r="97" spans="1:25" ht="16.5" thickBot="1" x14ac:dyDescent="0.3">
      <c r="A97" s="57"/>
      <c r="B97" s="23" t="s">
        <v>28</v>
      </c>
      <c r="C97" s="24">
        <v>4.3375000000000004</v>
      </c>
      <c r="D97" s="24">
        <v>3228.1034296000003</v>
      </c>
      <c r="E97" s="24">
        <v>0</v>
      </c>
      <c r="F97" s="24">
        <v>0</v>
      </c>
      <c r="G97" s="24">
        <v>1</v>
      </c>
      <c r="H97" s="24">
        <v>1559.3109060999989</v>
      </c>
      <c r="I97" s="24">
        <v>5077.2953600000001</v>
      </c>
      <c r="J97" s="24">
        <v>10.1341</v>
      </c>
      <c r="K97" s="24">
        <v>256.29000000000002</v>
      </c>
      <c r="L97" s="24">
        <v>0</v>
      </c>
      <c r="M97" s="24">
        <v>12.98997</v>
      </c>
      <c r="N97" s="24">
        <v>0</v>
      </c>
      <c r="O97" s="38">
        <v>8.6387499999999999</v>
      </c>
      <c r="P97" s="24">
        <v>1901.1850059999999</v>
      </c>
      <c r="Q97" s="18">
        <v>476.65627999999998</v>
      </c>
      <c r="R97" s="24">
        <v>607.73193000000003</v>
      </c>
      <c r="S97" s="24">
        <v>122.40066</v>
      </c>
      <c r="T97" s="25">
        <v>13266.073891699998</v>
      </c>
      <c r="U97" s="25">
        <v>9287.6692312999985</v>
      </c>
      <c r="V97" s="92">
        <f t="shared" si="2"/>
        <v>42.835339645737371</v>
      </c>
    </row>
    <row r="98" spans="1:25" ht="15.75" x14ac:dyDescent="0.25">
      <c r="A98" s="55" t="s">
        <v>51</v>
      </c>
      <c r="B98" s="11" t="s">
        <v>23</v>
      </c>
      <c r="C98" s="11">
        <v>1455</v>
      </c>
      <c r="D98" s="11">
        <v>581</v>
      </c>
      <c r="E98" s="11">
        <v>280</v>
      </c>
      <c r="F98" s="11">
        <v>216</v>
      </c>
      <c r="G98" s="11">
        <v>1228</v>
      </c>
      <c r="H98" s="11"/>
      <c r="I98" s="11">
        <v>1091</v>
      </c>
      <c r="J98" s="11">
        <v>7828</v>
      </c>
      <c r="K98" s="11">
        <v>876</v>
      </c>
      <c r="L98" s="11"/>
      <c r="M98" s="11">
        <v>1115</v>
      </c>
      <c r="N98" s="11">
        <v>647</v>
      </c>
      <c r="O98" s="11">
        <v>568</v>
      </c>
      <c r="P98" s="11"/>
      <c r="Q98" s="12"/>
      <c r="R98" s="11"/>
      <c r="S98" s="11"/>
      <c r="T98" s="13">
        <v>15885</v>
      </c>
      <c r="U98" s="13">
        <v>10940</v>
      </c>
      <c r="V98" s="90">
        <f t="shared" ref="V98:V126" si="3">(T98-U98)/U98*100</f>
        <v>45.201096892138942</v>
      </c>
      <c r="W98" s="39"/>
    </row>
    <row r="99" spans="1:25" ht="15.75" x14ac:dyDescent="0.25">
      <c r="A99" s="56"/>
      <c r="B99" s="14" t="s">
        <v>24</v>
      </c>
      <c r="C99" s="15">
        <v>3326.1016</v>
      </c>
      <c r="D99" s="15">
        <v>2271.7912900000001</v>
      </c>
      <c r="E99" s="15">
        <v>834.27927</v>
      </c>
      <c r="F99" s="15">
        <v>623.41611999999998</v>
      </c>
      <c r="G99" s="15">
        <v>2687.5337599999998</v>
      </c>
      <c r="H99" s="15">
        <v>0</v>
      </c>
      <c r="I99" s="15">
        <v>6078.4239600000001</v>
      </c>
      <c r="J99" s="15">
        <v>23644.452519999999</v>
      </c>
      <c r="K99" s="15">
        <v>2591.5724399999999</v>
      </c>
      <c r="L99" s="15">
        <v>0</v>
      </c>
      <c r="M99" s="15">
        <v>2326.1894000000002</v>
      </c>
      <c r="N99" s="15">
        <v>2203.98837</v>
      </c>
      <c r="O99" s="15">
        <v>1950.9146900000001</v>
      </c>
      <c r="P99" s="15">
        <v>0</v>
      </c>
      <c r="Q99" s="18">
        <v>0</v>
      </c>
      <c r="R99" s="15">
        <v>0</v>
      </c>
      <c r="S99" s="15">
        <v>0</v>
      </c>
      <c r="T99" s="16">
        <v>48538.663419999997</v>
      </c>
      <c r="U99" s="16">
        <v>15396.5998046</v>
      </c>
      <c r="V99" s="91">
        <f t="shared" si="3"/>
        <v>215.25573201882034</v>
      </c>
      <c r="W99" s="39"/>
    </row>
    <row r="100" spans="1:25" ht="15.75" x14ac:dyDescent="0.25">
      <c r="A100" s="56"/>
      <c r="B100" s="17" t="s">
        <v>25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653.95910000000003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9">
        <v>653.95910000000003</v>
      </c>
      <c r="U100" s="19">
        <v>278.82434000000001</v>
      </c>
      <c r="V100" s="91">
        <f t="shared" si="3"/>
        <v>134.54161139590613</v>
      </c>
      <c r="W100" s="39"/>
      <c r="Y100" s="40"/>
    </row>
    <row r="101" spans="1:25" ht="15.75" x14ac:dyDescent="0.25">
      <c r="A101" s="56"/>
      <c r="B101" s="17" t="s">
        <v>44</v>
      </c>
      <c r="C101" s="18">
        <v>3326.1016</v>
      </c>
      <c r="D101" s="18">
        <v>2271.7912900000001</v>
      </c>
      <c r="E101" s="18">
        <v>834.27927</v>
      </c>
      <c r="F101" s="18">
        <v>623.41611999999998</v>
      </c>
      <c r="G101" s="18">
        <v>2687.5337599999998</v>
      </c>
      <c r="H101" s="18">
        <v>0</v>
      </c>
      <c r="I101" s="18">
        <v>6078.4239600000001</v>
      </c>
      <c r="J101" s="18">
        <v>23644.452519999999</v>
      </c>
      <c r="K101" s="18">
        <v>2591.5724399999999</v>
      </c>
      <c r="L101" s="18">
        <v>0</v>
      </c>
      <c r="M101" s="18">
        <v>2980.1485000000002</v>
      </c>
      <c r="N101" s="18">
        <v>2203.98837</v>
      </c>
      <c r="O101" s="18">
        <v>1950.9146900000001</v>
      </c>
      <c r="P101" s="18">
        <v>0</v>
      </c>
      <c r="Q101" s="18">
        <v>0</v>
      </c>
      <c r="R101" s="18">
        <v>0</v>
      </c>
      <c r="S101" s="18">
        <v>0</v>
      </c>
      <c r="T101" s="18">
        <v>49192.622519999997</v>
      </c>
      <c r="U101" s="19">
        <v>15675.424144600003</v>
      </c>
      <c r="V101" s="91">
        <f t="shared" si="3"/>
        <v>213.82004127107638</v>
      </c>
      <c r="W101" s="39"/>
    </row>
    <row r="102" spans="1:25" ht="15.75" x14ac:dyDescent="0.25">
      <c r="A102" s="56"/>
      <c r="B102" s="20" t="s">
        <v>27</v>
      </c>
      <c r="C102" s="20">
        <v>356</v>
      </c>
      <c r="D102" s="20"/>
      <c r="E102" s="20">
        <v>16</v>
      </c>
      <c r="F102" s="20">
        <v>47</v>
      </c>
      <c r="G102" s="20">
        <v>231</v>
      </c>
      <c r="H102" s="20"/>
      <c r="I102" s="20">
        <v>100</v>
      </c>
      <c r="J102" s="20">
        <v>1093</v>
      </c>
      <c r="K102" s="20">
        <v>68</v>
      </c>
      <c r="L102" s="20"/>
      <c r="M102" s="20">
        <v>37</v>
      </c>
      <c r="N102" s="20"/>
      <c r="O102" s="20">
        <v>4</v>
      </c>
      <c r="P102" s="20"/>
      <c r="Q102" s="21"/>
      <c r="R102" s="20"/>
      <c r="S102" s="20"/>
      <c r="T102" s="22">
        <v>1952</v>
      </c>
      <c r="U102" s="22">
        <v>1135</v>
      </c>
      <c r="V102" s="91">
        <f t="shared" si="3"/>
        <v>71.982378854625551</v>
      </c>
      <c r="W102" s="39"/>
    </row>
    <row r="103" spans="1:25" ht="16.5" thickBot="1" x14ac:dyDescent="0.3">
      <c r="A103" s="57"/>
      <c r="B103" s="23" t="s">
        <v>28</v>
      </c>
      <c r="C103" s="24">
        <v>1569.14237</v>
      </c>
      <c r="D103" s="24">
        <v>0</v>
      </c>
      <c r="E103" s="24">
        <v>29.796500000000002</v>
      </c>
      <c r="F103" s="24">
        <v>145.10647</v>
      </c>
      <c r="G103" s="24">
        <v>383.05178689999991</v>
      </c>
      <c r="H103" s="24">
        <v>0</v>
      </c>
      <c r="I103" s="24">
        <v>479.23802000000001</v>
      </c>
      <c r="J103" s="24">
        <v>4935.64102</v>
      </c>
      <c r="K103" s="24">
        <v>277.86277000000001</v>
      </c>
      <c r="L103" s="24">
        <v>0</v>
      </c>
      <c r="M103" s="24">
        <v>59.186100000000003</v>
      </c>
      <c r="N103" s="24">
        <v>0</v>
      </c>
      <c r="O103" s="24">
        <v>57.476689999999998</v>
      </c>
      <c r="P103" s="24">
        <v>0</v>
      </c>
      <c r="Q103" s="18">
        <v>0</v>
      </c>
      <c r="R103" s="24">
        <v>0</v>
      </c>
      <c r="S103" s="24">
        <v>0</v>
      </c>
      <c r="T103" s="25">
        <v>7936.5017269</v>
      </c>
      <c r="U103" s="25">
        <v>3432.1690089999997</v>
      </c>
      <c r="V103" s="92">
        <f t="shared" si="3"/>
        <v>131.23866295886134</v>
      </c>
      <c r="W103" s="39"/>
    </row>
    <row r="104" spans="1:25" ht="15.75" customHeight="1" x14ac:dyDescent="0.25">
      <c r="A104" s="55" t="s">
        <v>52</v>
      </c>
      <c r="B104" s="11" t="s">
        <v>23</v>
      </c>
      <c r="C104" s="11">
        <v>138466</v>
      </c>
      <c r="D104" s="11">
        <v>1213</v>
      </c>
      <c r="E104" s="11">
        <v>2485</v>
      </c>
      <c r="F104" s="11">
        <v>91238</v>
      </c>
      <c r="G104" s="11">
        <v>71</v>
      </c>
      <c r="H104" s="11">
        <v>339528</v>
      </c>
      <c r="I104" s="11">
        <v>3117</v>
      </c>
      <c r="J104" s="11">
        <v>1142</v>
      </c>
      <c r="K104" s="11">
        <v>407</v>
      </c>
      <c r="L104" s="11">
        <v>14</v>
      </c>
      <c r="M104" s="11">
        <v>195951</v>
      </c>
      <c r="N104" s="11">
        <v>2082</v>
      </c>
      <c r="O104" s="11">
        <v>2650</v>
      </c>
      <c r="P104" s="11">
        <v>14186</v>
      </c>
      <c r="Q104" s="12"/>
      <c r="R104" s="11"/>
      <c r="S104" s="11"/>
      <c r="T104" s="13">
        <v>792550</v>
      </c>
      <c r="U104" s="13">
        <v>2213624</v>
      </c>
      <c r="V104" s="90">
        <f t="shared" si="3"/>
        <v>-64.196719948826001</v>
      </c>
    </row>
    <row r="105" spans="1:25" ht="15" customHeight="1" x14ac:dyDescent="0.25">
      <c r="A105" s="56"/>
      <c r="B105" s="14" t="s">
        <v>24</v>
      </c>
      <c r="C105" s="15">
        <v>394.59312</v>
      </c>
      <c r="D105" s="15">
        <v>48.109770999999995</v>
      </c>
      <c r="E105" s="15">
        <v>78.482720900000004</v>
      </c>
      <c r="F105" s="15">
        <v>791.59683810000013</v>
      </c>
      <c r="G105" s="15">
        <v>8.1889800000000008</v>
      </c>
      <c r="H105" s="15">
        <v>3856.2932838999982</v>
      </c>
      <c r="I105" s="15">
        <v>21.391470000000002</v>
      </c>
      <c r="J105" s="15">
        <v>149.67071999999999</v>
      </c>
      <c r="K105" s="15">
        <v>44.769480000000001</v>
      </c>
      <c r="L105" s="15">
        <v>3.3563399999999999</v>
      </c>
      <c r="M105" s="15">
        <v>2425.5562414000001</v>
      </c>
      <c r="N105" s="15">
        <v>53.665970000000002</v>
      </c>
      <c r="O105" s="15">
        <v>25.418620000000001</v>
      </c>
      <c r="P105" s="15">
        <v>457.28969589999997</v>
      </c>
      <c r="Q105" s="18">
        <v>0</v>
      </c>
      <c r="R105" s="15">
        <v>0</v>
      </c>
      <c r="S105" s="15">
        <v>0</v>
      </c>
      <c r="T105" s="16">
        <v>8358.3832511999972</v>
      </c>
      <c r="U105" s="16">
        <v>8699.801621999999</v>
      </c>
      <c r="V105" s="91">
        <f t="shared" si="3"/>
        <v>-3.9244385749742317</v>
      </c>
    </row>
    <row r="106" spans="1:25" ht="15.75" x14ac:dyDescent="0.25">
      <c r="A106" s="56"/>
      <c r="B106" s="17" t="s">
        <v>25</v>
      </c>
      <c r="C106" s="18">
        <v>9.4170000000000004E-2</v>
      </c>
      <c r="D106" s="18">
        <v>0</v>
      </c>
      <c r="E106" s="18">
        <v>55.922499999999999</v>
      </c>
      <c r="F106" s="18">
        <v>4.5069999999999999E-2</v>
      </c>
      <c r="G106" s="18">
        <v>77.995630000000006</v>
      </c>
      <c r="H106" s="18">
        <v>1559.7236001999997</v>
      </c>
      <c r="I106" s="18">
        <v>0.53464</v>
      </c>
      <c r="J106" s="18">
        <v>319.43884000000003</v>
      </c>
      <c r="K106" s="18">
        <v>31.121169999999999</v>
      </c>
      <c r="L106" s="18">
        <v>12.82831</v>
      </c>
      <c r="M106" s="18">
        <v>0</v>
      </c>
      <c r="N106" s="18">
        <v>52.461039999999997</v>
      </c>
      <c r="O106" s="18">
        <v>6.3773099999999996</v>
      </c>
      <c r="P106" s="18">
        <v>654.11127999999997</v>
      </c>
      <c r="Q106" s="18">
        <v>0</v>
      </c>
      <c r="R106" s="18">
        <v>0</v>
      </c>
      <c r="S106" s="18">
        <v>0</v>
      </c>
      <c r="T106" s="19">
        <v>2770.6535601999999</v>
      </c>
      <c r="U106" s="19">
        <v>2732.6342608999998</v>
      </c>
      <c r="V106" s="91">
        <f t="shared" si="3"/>
        <v>1.3913058122706223</v>
      </c>
    </row>
    <row r="107" spans="1:25" ht="15.75" x14ac:dyDescent="0.25">
      <c r="A107" s="56"/>
      <c r="B107" s="17" t="s">
        <v>44</v>
      </c>
      <c r="C107" s="18">
        <v>394.68729000000002</v>
      </c>
      <c r="D107" s="18">
        <v>48.109770999999995</v>
      </c>
      <c r="E107" s="18">
        <v>134.40522090000002</v>
      </c>
      <c r="F107" s="18">
        <v>791.64190810000014</v>
      </c>
      <c r="G107" s="18">
        <v>86.184610000000006</v>
      </c>
      <c r="H107" s="18">
        <v>5416.0168840999977</v>
      </c>
      <c r="I107" s="18">
        <v>21.926110000000001</v>
      </c>
      <c r="J107" s="18">
        <v>469.10955999999999</v>
      </c>
      <c r="K107" s="18">
        <v>75.890649999999994</v>
      </c>
      <c r="L107" s="18">
        <v>16.184650000000001</v>
      </c>
      <c r="M107" s="18">
        <v>2425.5562414000001</v>
      </c>
      <c r="N107" s="18">
        <v>106.12701</v>
      </c>
      <c r="O107" s="18">
        <v>31.795929999999998</v>
      </c>
      <c r="P107" s="18">
        <v>1111.4009759</v>
      </c>
      <c r="Q107" s="18">
        <v>0</v>
      </c>
      <c r="R107" s="18">
        <v>0</v>
      </c>
      <c r="S107" s="18">
        <v>0</v>
      </c>
      <c r="T107" s="18">
        <v>11129.036811399999</v>
      </c>
      <c r="U107" s="19">
        <v>11432.435882899998</v>
      </c>
      <c r="V107" s="91">
        <f t="shared" si="3"/>
        <v>-2.6538445052974726</v>
      </c>
    </row>
    <row r="108" spans="1:25" ht="15.75" x14ac:dyDescent="0.25">
      <c r="A108" s="56"/>
      <c r="B108" s="20" t="s">
        <v>27</v>
      </c>
      <c r="C108" s="20">
        <v>564</v>
      </c>
      <c r="D108" s="20">
        <v>1</v>
      </c>
      <c r="E108" s="20">
        <v>4</v>
      </c>
      <c r="F108" s="20">
        <v>203</v>
      </c>
      <c r="G108" s="20">
        <v>16</v>
      </c>
      <c r="H108" s="20">
        <v>6604</v>
      </c>
      <c r="I108" s="20">
        <v>1142</v>
      </c>
      <c r="J108" s="20">
        <v>7</v>
      </c>
      <c r="K108" s="20">
        <v>5</v>
      </c>
      <c r="L108" s="20"/>
      <c r="M108" s="20">
        <v>1435</v>
      </c>
      <c r="N108" s="20"/>
      <c r="O108" s="20">
        <v>18</v>
      </c>
      <c r="P108" s="20">
        <v>123</v>
      </c>
      <c r="Q108" s="21"/>
      <c r="R108" s="20"/>
      <c r="S108" s="20"/>
      <c r="T108" s="22">
        <v>10122</v>
      </c>
      <c r="U108" s="22">
        <v>9544</v>
      </c>
      <c r="V108" s="91">
        <f t="shared" si="3"/>
        <v>6.0561609388097235</v>
      </c>
    </row>
    <row r="109" spans="1:25" ht="16.5" thickBot="1" x14ac:dyDescent="0.3">
      <c r="A109" s="57"/>
      <c r="B109" s="23" t="s">
        <v>28</v>
      </c>
      <c r="C109" s="24">
        <v>760.85125000000005</v>
      </c>
      <c r="D109" s="24">
        <v>0.4456</v>
      </c>
      <c r="E109" s="24">
        <v>8</v>
      </c>
      <c r="F109" s="24">
        <v>235.96412749999999</v>
      </c>
      <c r="G109" s="24">
        <v>16.04992</v>
      </c>
      <c r="H109" s="24">
        <v>2540.1144670999993</v>
      </c>
      <c r="I109" s="24">
        <v>177.64144999999999</v>
      </c>
      <c r="J109" s="24">
        <v>315.37938000000003</v>
      </c>
      <c r="K109" s="24">
        <v>11.818530000000001</v>
      </c>
      <c r="L109" s="24">
        <v>0</v>
      </c>
      <c r="M109" s="24">
        <v>1343.8192650000001</v>
      </c>
      <c r="N109" s="24">
        <v>0</v>
      </c>
      <c r="O109" s="24">
        <v>51.194279999999999</v>
      </c>
      <c r="P109" s="24">
        <v>342.86869000000002</v>
      </c>
      <c r="Q109" s="18">
        <v>0</v>
      </c>
      <c r="R109" s="24">
        <v>0</v>
      </c>
      <c r="S109" s="24">
        <v>0</v>
      </c>
      <c r="T109" s="25">
        <v>5804.1469595999997</v>
      </c>
      <c r="U109" s="25">
        <v>5628.4857776999997</v>
      </c>
      <c r="V109" s="92">
        <f t="shared" si="3"/>
        <v>3.1209314340984515</v>
      </c>
    </row>
    <row r="110" spans="1:25" ht="15.75" customHeight="1" x14ac:dyDescent="0.25">
      <c r="A110" s="55" t="s">
        <v>53</v>
      </c>
      <c r="B110" s="11" t="s">
        <v>23</v>
      </c>
      <c r="C110" s="11"/>
      <c r="D110" s="11"/>
      <c r="E110" s="11"/>
      <c r="F110" s="11"/>
      <c r="G110" s="11">
        <v>74</v>
      </c>
      <c r="H110" s="11"/>
      <c r="I110" s="11">
        <v>3708</v>
      </c>
      <c r="J110" s="11">
        <v>9</v>
      </c>
      <c r="K110" s="11">
        <v>306</v>
      </c>
      <c r="L110" s="11"/>
      <c r="M110" s="11"/>
      <c r="N110" s="11"/>
      <c r="O110" s="11"/>
      <c r="P110" s="11"/>
      <c r="Q110" s="12"/>
      <c r="R110" s="11"/>
      <c r="S110" s="11"/>
      <c r="T110" s="13">
        <v>4097</v>
      </c>
      <c r="U110" s="13">
        <v>5577</v>
      </c>
      <c r="V110" s="90">
        <f t="shared" si="3"/>
        <v>-26.537564999103459</v>
      </c>
    </row>
    <row r="111" spans="1:25" ht="15" customHeight="1" x14ac:dyDescent="0.25">
      <c r="A111" s="56"/>
      <c r="B111" s="14" t="s">
        <v>24</v>
      </c>
      <c r="C111" s="15">
        <v>0</v>
      </c>
      <c r="D111" s="15">
        <v>0</v>
      </c>
      <c r="E111" s="15">
        <v>0</v>
      </c>
      <c r="F111" s="15">
        <v>0</v>
      </c>
      <c r="G111" s="15">
        <v>45.741489999999999</v>
      </c>
      <c r="H111" s="15">
        <v>0</v>
      </c>
      <c r="I111" s="15">
        <v>1998.6336899999999</v>
      </c>
      <c r="J111" s="15">
        <v>4.85623</v>
      </c>
      <c r="K111" s="15">
        <v>192.5462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8">
        <v>0</v>
      </c>
      <c r="R111" s="15">
        <v>0</v>
      </c>
      <c r="S111" s="15">
        <v>0</v>
      </c>
      <c r="T111" s="16">
        <v>2241.7776100000001</v>
      </c>
      <c r="U111" s="16">
        <v>2866.4813899000001</v>
      </c>
      <c r="V111" s="91">
        <f t="shared" si="3"/>
        <v>-21.793400860760283</v>
      </c>
    </row>
    <row r="112" spans="1:25" ht="15.75" x14ac:dyDescent="0.25">
      <c r="A112" s="56"/>
      <c r="B112" s="17" t="s">
        <v>25</v>
      </c>
      <c r="C112" s="18">
        <v>0</v>
      </c>
      <c r="D112" s="18">
        <v>0</v>
      </c>
      <c r="E112" s="18">
        <v>0</v>
      </c>
      <c r="F112" s="18">
        <v>0</v>
      </c>
      <c r="G112" s="18">
        <v>8426.1051399999997</v>
      </c>
      <c r="H112" s="18">
        <v>0</v>
      </c>
      <c r="I112" s="18">
        <v>20829.200720000001</v>
      </c>
      <c r="J112" s="18">
        <v>746.33852000000002</v>
      </c>
      <c r="K112" s="18">
        <v>698.19286999999997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9">
        <v>30699.83725</v>
      </c>
      <c r="U112" s="19">
        <v>28667.394669799989</v>
      </c>
      <c r="V112" s="91">
        <f t="shared" si="3"/>
        <v>7.0897359303498639</v>
      </c>
    </row>
    <row r="113" spans="1:23" ht="15.75" x14ac:dyDescent="0.25">
      <c r="A113" s="56"/>
      <c r="B113" s="17" t="s">
        <v>44</v>
      </c>
      <c r="C113" s="18">
        <v>0</v>
      </c>
      <c r="D113" s="18">
        <v>0</v>
      </c>
      <c r="E113" s="18">
        <v>0</v>
      </c>
      <c r="F113" s="18">
        <v>0</v>
      </c>
      <c r="G113" s="18">
        <v>8471.84663</v>
      </c>
      <c r="H113" s="18">
        <v>0</v>
      </c>
      <c r="I113" s="18">
        <v>22827.834409999999</v>
      </c>
      <c r="J113" s="18">
        <v>751.19475</v>
      </c>
      <c r="K113" s="18">
        <v>890.73906999999997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32941.614860000001</v>
      </c>
      <c r="U113" s="19">
        <v>31533.876059699993</v>
      </c>
      <c r="V113" s="91">
        <f t="shared" si="3"/>
        <v>4.464211115800909</v>
      </c>
    </row>
    <row r="114" spans="1:23" ht="15.75" x14ac:dyDescent="0.25">
      <c r="A114" s="56"/>
      <c r="B114" s="20" t="s">
        <v>27</v>
      </c>
      <c r="C114" s="20"/>
      <c r="D114" s="20"/>
      <c r="E114" s="20"/>
      <c r="F114" s="20"/>
      <c r="G114" s="20">
        <v>203</v>
      </c>
      <c r="H114" s="20"/>
      <c r="I114" s="20">
        <v>4098</v>
      </c>
      <c r="J114" s="20">
        <v>24</v>
      </c>
      <c r="K114" s="20">
        <v>28</v>
      </c>
      <c r="L114" s="20"/>
      <c r="M114" s="20"/>
      <c r="N114" s="20"/>
      <c r="O114" s="20">
        <v>6</v>
      </c>
      <c r="P114" s="20"/>
      <c r="Q114" s="21"/>
      <c r="R114" s="20"/>
      <c r="S114" s="20"/>
      <c r="T114" s="22">
        <v>4359</v>
      </c>
      <c r="U114" s="22">
        <v>4159</v>
      </c>
      <c r="V114" s="91">
        <f t="shared" si="3"/>
        <v>4.8088482808367399</v>
      </c>
    </row>
    <row r="115" spans="1:23" ht="16.5" thickBot="1" x14ac:dyDescent="0.3">
      <c r="A115" s="57"/>
      <c r="B115" s="23" t="s">
        <v>28</v>
      </c>
      <c r="C115" s="24">
        <v>0</v>
      </c>
      <c r="D115" s="24">
        <v>0</v>
      </c>
      <c r="E115" s="24">
        <v>0</v>
      </c>
      <c r="F115" s="24">
        <v>0</v>
      </c>
      <c r="G115" s="24">
        <v>558.29660349999983</v>
      </c>
      <c r="H115" s="24">
        <v>0</v>
      </c>
      <c r="I115" s="24">
        <v>7966.0871299999999</v>
      </c>
      <c r="J115" s="24">
        <v>49.483829999999998</v>
      </c>
      <c r="K115" s="24">
        <v>32.32855</v>
      </c>
      <c r="L115" s="24">
        <v>0</v>
      </c>
      <c r="M115" s="24">
        <v>0</v>
      </c>
      <c r="N115" s="24">
        <v>0</v>
      </c>
      <c r="O115" s="24">
        <v>8.5051100000000002</v>
      </c>
      <c r="P115" s="24">
        <v>0</v>
      </c>
      <c r="Q115" s="18">
        <v>0</v>
      </c>
      <c r="R115" s="24">
        <v>0</v>
      </c>
      <c r="S115" s="24">
        <v>0</v>
      </c>
      <c r="T115" s="25">
        <v>8614.7012234999984</v>
      </c>
      <c r="U115" s="25">
        <v>7621.9547187000007</v>
      </c>
      <c r="V115" s="92">
        <f t="shared" si="3"/>
        <v>13.0248281633628</v>
      </c>
    </row>
    <row r="116" spans="1:23" ht="15.75" customHeight="1" x14ac:dyDescent="0.25">
      <c r="A116" s="55" t="s">
        <v>50</v>
      </c>
      <c r="B116" s="11" t="s">
        <v>23</v>
      </c>
      <c r="C116" s="11"/>
      <c r="D116" s="11">
        <v>877</v>
      </c>
      <c r="E116" s="11"/>
      <c r="F116" s="11"/>
      <c r="G116" s="11"/>
      <c r="H116" s="11">
        <v>6706</v>
      </c>
      <c r="I116" s="11"/>
      <c r="J116" s="11"/>
      <c r="K116" s="11"/>
      <c r="L116" s="11"/>
      <c r="M116" s="11"/>
      <c r="N116" s="11"/>
      <c r="O116" s="11"/>
      <c r="P116" s="11"/>
      <c r="Q116" s="12"/>
      <c r="R116" s="11"/>
      <c r="S116" s="11"/>
      <c r="T116" s="13">
        <v>7583</v>
      </c>
      <c r="U116" s="13">
        <v>5882</v>
      </c>
      <c r="V116" s="90">
        <f t="shared" si="3"/>
        <v>28.918735124107446</v>
      </c>
    </row>
    <row r="117" spans="1:23" ht="15" customHeight="1" x14ac:dyDescent="0.25">
      <c r="A117" s="56"/>
      <c r="B117" s="14" t="s">
        <v>24</v>
      </c>
      <c r="C117" s="15">
        <v>0</v>
      </c>
      <c r="D117" s="15">
        <v>312.34550000000002</v>
      </c>
      <c r="E117" s="15">
        <v>0</v>
      </c>
      <c r="F117" s="15">
        <v>0</v>
      </c>
      <c r="G117" s="15">
        <v>0</v>
      </c>
      <c r="H117" s="15">
        <v>3042.2245376999999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8">
        <v>0</v>
      </c>
      <c r="R117" s="15">
        <v>0</v>
      </c>
      <c r="S117" s="15">
        <v>0</v>
      </c>
      <c r="T117" s="16">
        <v>3354.5700376999998</v>
      </c>
      <c r="U117" s="16">
        <v>3139.4437877641262</v>
      </c>
      <c r="V117" s="91">
        <f t="shared" si="3"/>
        <v>6.8523682690010483</v>
      </c>
    </row>
    <row r="118" spans="1:23" ht="15.75" x14ac:dyDescent="0.25">
      <c r="A118" s="56"/>
      <c r="B118" s="17" t="s">
        <v>25</v>
      </c>
      <c r="C118" s="18">
        <v>0</v>
      </c>
      <c r="D118" s="18">
        <v>0</v>
      </c>
      <c r="E118" s="18">
        <v>0</v>
      </c>
      <c r="F118" s="18">
        <v>0</v>
      </c>
      <c r="G118" s="18">
        <v>0</v>
      </c>
      <c r="H118" s="18">
        <v>21145.204012599996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0</v>
      </c>
      <c r="T118" s="16">
        <v>21145.204012599996</v>
      </c>
      <c r="U118" s="16">
        <v>18618.367424179916</v>
      </c>
      <c r="V118" s="91">
        <f t="shared" si="3"/>
        <v>13.571740909669899</v>
      </c>
    </row>
    <row r="119" spans="1:23" ht="15.75" x14ac:dyDescent="0.25">
      <c r="A119" s="56"/>
      <c r="B119" s="17" t="s">
        <v>44</v>
      </c>
      <c r="C119" s="18">
        <v>0</v>
      </c>
      <c r="D119" s="18">
        <v>312.34550000000002</v>
      </c>
      <c r="E119" s="18">
        <v>0</v>
      </c>
      <c r="F119" s="18">
        <v>0</v>
      </c>
      <c r="G119" s="18">
        <v>0</v>
      </c>
      <c r="H119" s="18">
        <v>24187.428550299996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24499.774050299995</v>
      </c>
      <c r="U119" s="19">
        <v>21814.939992608139</v>
      </c>
      <c r="V119" s="91">
        <f t="shared" si="3"/>
        <v>12.307318097604652</v>
      </c>
    </row>
    <row r="120" spans="1:23" ht="15.75" x14ac:dyDescent="0.25">
      <c r="A120" s="56"/>
      <c r="B120" s="20" t="s">
        <v>27</v>
      </c>
      <c r="C120" s="20"/>
      <c r="D120" s="20"/>
      <c r="E120" s="20"/>
      <c r="F120" s="20"/>
      <c r="G120" s="20"/>
      <c r="H120" s="20">
        <v>2598</v>
      </c>
      <c r="I120" s="20"/>
      <c r="J120" s="20"/>
      <c r="K120" s="20"/>
      <c r="L120" s="20"/>
      <c r="M120" s="20"/>
      <c r="N120" s="20"/>
      <c r="O120" s="20"/>
      <c r="P120" s="20"/>
      <c r="Q120" s="21"/>
      <c r="R120" s="20"/>
      <c r="S120" s="20"/>
      <c r="T120" s="22">
        <v>2598</v>
      </c>
      <c r="U120" s="22">
        <v>2455</v>
      </c>
      <c r="V120" s="91">
        <f t="shared" si="3"/>
        <v>5.8248472505091655</v>
      </c>
    </row>
    <row r="121" spans="1:23" ht="16.5" thickBot="1" x14ac:dyDescent="0.3">
      <c r="A121" s="57"/>
      <c r="B121" s="31" t="s">
        <v>28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  <c r="H121" s="32">
        <v>4681.2585518999967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18">
        <v>0</v>
      </c>
      <c r="R121" s="32">
        <v>0</v>
      </c>
      <c r="S121" s="32">
        <v>0</v>
      </c>
      <c r="T121" s="33">
        <v>4681.2585518999967</v>
      </c>
      <c r="U121" s="33">
        <v>4209.5755475696706</v>
      </c>
      <c r="V121" s="92">
        <f t="shared" si="3"/>
        <v>11.205001525691696</v>
      </c>
    </row>
    <row r="122" spans="1:23" ht="15.75" customHeight="1" x14ac:dyDescent="0.25">
      <c r="A122" s="53" t="s">
        <v>35</v>
      </c>
      <c r="B122" s="54"/>
      <c r="C122" s="11">
        <v>316039</v>
      </c>
      <c r="D122" s="11">
        <v>468192</v>
      </c>
      <c r="E122" s="11">
        <v>34018</v>
      </c>
      <c r="F122" s="11">
        <v>148541</v>
      </c>
      <c r="G122" s="11">
        <v>42413</v>
      </c>
      <c r="H122" s="11">
        <v>486518</v>
      </c>
      <c r="I122" s="11">
        <v>385846</v>
      </c>
      <c r="J122" s="11">
        <v>513325</v>
      </c>
      <c r="K122" s="11">
        <v>71497</v>
      </c>
      <c r="L122" s="11">
        <v>59998</v>
      </c>
      <c r="M122" s="11">
        <v>228429</v>
      </c>
      <c r="N122" s="11">
        <v>334117</v>
      </c>
      <c r="O122" s="11">
        <v>261693</v>
      </c>
      <c r="P122" s="11">
        <v>296681</v>
      </c>
      <c r="Q122" s="11">
        <v>559304</v>
      </c>
      <c r="R122" s="11">
        <v>112054</v>
      </c>
      <c r="S122" s="11">
        <v>94357</v>
      </c>
      <c r="T122" s="13">
        <v>4413022</v>
      </c>
      <c r="U122" s="13">
        <v>5086890</v>
      </c>
      <c r="V122" s="90">
        <f t="shared" si="3"/>
        <v>-13.247151009752519</v>
      </c>
    </row>
    <row r="123" spans="1:23" ht="15.75" x14ac:dyDescent="0.25">
      <c r="A123" s="47" t="s">
        <v>36</v>
      </c>
      <c r="B123" s="48"/>
      <c r="C123" s="18">
        <v>19257.145639999999</v>
      </c>
      <c r="D123" s="18">
        <v>14341.905879999998</v>
      </c>
      <c r="E123" s="18">
        <v>17612.819983399997</v>
      </c>
      <c r="F123" s="18">
        <v>11098.074708099999</v>
      </c>
      <c r="G123" s="18">
        <v>18914.903421999999</v>
      </c>
      <c r="H123" s="18">
        <v>9851.572612699998</v>
      </c>
      <c r="I123" s="18">
        <v>38205.722802400007</v>
      </c>
      <c r="J123" s="18">
        <v>61796.985819900001</v>
      </c>
      <c r="K123" s="18">
        <v>9858.4038293000012</v>
      </c>
      <c r="L123" s="18">
        <v>8608.0186500000018</v>
      </c>
      <c r="M123" s="18">
        <v>11056.3786614</v>
      </c>
      <c r="N123" s="18">
        <v>13192.778390000001</v>
      </c>
      <c r="O123" s="18">
        <v>17080.071040700001</v>
      </c>
      <c r="P123" s="18">
        <v>18922.985333999997</v>
      </c>
      <c r="Q123" s="18">
        <v>2072.33851</v>
      </c>
      <c r="R123" s="18">
        <v>1989.0115599999999</v>
      </c>
      <c r="S123" s="18">
        <v>878.16152999999997</v>
      </c>
      <c r="T123" s="19">
        <v>274737.27837389999</v>
      </c>
      <c r="U123" s="19">
        <v>215416.21832109996</v>
      </c>
      <c r="V123" s="91">
        <f t="shared" si="3"/>
        <v>27.537880162939217</v>
      </c>
    </row>
    <row r="124" spans="1:23" ht="15.75" x14ac:dyDescent="0.25">
      <c r="A124" s="47" t="s">
        <v>37</v>
      </c>
      <c r="B124" s="48"/>
      <c r="C124" s="18">
        <v>50537.959809599997</v>
      </c>
      <c r="D124" s="18">
        <v>35737.201719999997</v>
      </c>
      <c r="E124" s="18">
        <v>107224.16836</v>
      </c>
      <c r="F124" s="18">
        <v>26213.6095542</v>
      </c>
      <c r="G124" s="18">
        <v>121448.7287396</v>
      </c>
      <c r="H124" s="18">
        <v>34589.433238599995</v>
      </c>
      <c r="I124" s="18">
        <v>118014.22365999999</v>
      </c>
      <c r="J124" s="18">
        <v>267618.72314870002</v>
      </c>
      <c r="K124" s="18">
        <v>25966.806468799998</v>
      </c>
      <c r="L124" s="18">
        <v>71837.391170000003</v>
      </c>
      <c r="M124" s="18">
        <v>25068.4791</v>
      </c>
      <c r="N124" s="18">
        <v>34790.280710000006</v>
      </c>
      <c r="O124" s="18">
        <v>20008.256429999998</v>
      </c>
      <c r="P124" s="18">
        <v>56452.298157500001</v>
      </c>
      <c r="Q124" s="18">
        <v>27.403099999999998</v>
      </c>
      <c r="R124" s="18">
        <v>46.677280000000003</v>
      </c>
      <c r="S124" s="18">
        <v>50.349029999999999</v>
      </c>
      <c r="T124" s="19">
        <v>995631.98967699974</v>
      </c>
      <c r="U124" s="19">
        <v>886199.87232219998</v>
      </c>
      <c r="V124" s="91">
        <f t="shared" si="3"/>
        <v>12.348469095131284</v>
      </c>
    </row>
    <row r="125" spans="1:23" ht="15.75" x14ac:dyDescent="0.25">
      <c r="A125" s="47" t="s">
        <v>38</v>
      </c>
      <c r="B125" s="48"/>
      <c r="C125" s="18">
        <v>69795.1054496</v>
      </c>
      <c r="D125" s="18">
        <v>50079.10760000001</v>
      </c>
      <c r="E125" s="18">
        <v>124836.98834339999</v>
      </c>
      <c r="F125" s="18">
        <v>37311.684262300005</v>
      </c>
      <c r="G125" s="18">
        <v>140363.63216159999</v>
      </c>
      <c r="H125" s="18">
        <v>44441.005851299997</v>
      </c>
      <c r="I125" s="18">
        <v>156219.9464624</v>
      </c>
      <c r="J125" s="18">
        <v>329415.70896860008</v>
      </c>
      <c r="K125" s="18">
        <v>35825.210298099999</v>
      </c>
      <c r="L125" s="18">
        <v>80445.409820000001</v>
      </c>
      <c r="M125" s="18">
        <v>36124.857761400002</v>
      </c>
      <c r="N125" s="18">
        <v>47983.059099999999</v>
      </c>
      <c r="O125" s="18">
        <v>37088.327470700002</v>
      </c>
      <c r="P125" s="18">
        <v>75375.283491500013</v>
      </c>
      <c r="Q125" s="18">
        <v>2099.74161</v>
      </c>
      <c r="R125" s="18">
        <v>2035.68884</v>
      </c>
      <c r="S125" s="18">
        <v>928.51055999999994</v>
      </c>
      <c r="T125" s="18">
        <v>1270369.2680509</v>
      </c>
      <c r="U125" s="19">
        <v>1101616.0906433</v>
      </c>
      <c r="V125" s="91">
        <f t="shared" si="3"/>
        <v>15.318692132488266</v>
      </c>
    </row>
    <row r="126" spans="1:23" ht="15.75" x14ac:dyDescent="0.25">
      <c r="A126" s="49" t="s">
        <v>39</v>
      </c>
      <c r="B126" s="50"/>
      <c r="C126" s="20">
        <v>25175</v>
      </c>
      <c r="D126" s="20">
        <v>2886</v>
      </c>
      <c r="E126" s="20">
        <v>621</v>
      </c>
      <c r="F126" s="20">
        <v>1892</v>
      </c>
      <c r="G126" s="20">
        <v>14896</v>
      </c>
      <c r="H126" s="20">
        <v>16696</v>
      </c>
      <c r="I126" s="20">
        <v>20485</v>
      </c>
      <c r="J126" s="20">
        <v>43281</v>
      </c>
      <c r="K126" s="20">
        <v>1591</v>
      </c>
      <c r="L126" s="20">
        <v>19090</v>
      </c>
      <c r="M126" s="20">
        <v>2918</v>
      </c>
      <c r="N126" s="20">
        <v>0</v>
      </c>
      <c r="O126" s="20">
        <v>566</v>
      </c>
      <c r="P126" s="20">
        <v>9097</v>
      </c>
      <c r="Q126" s="20">
        <v>656</v>
      </c>
      <c r="R126" s="20">
        <v>369</v>
      </c>
      <c r="S126" s="20">
        <v>97</v>
      </c>
      <c r="T126" s="22">
        <v>160316</v>
      </c>
      <c r="U126" s="22">
        <v>145327</v>
      </c>
      <c r="V126" s="91">
        <f t="shared" si="3"/>
        <v>10.313981572591466</v>
      </c>
    </row>
    <row r="127" spans="1:23" ht="16.5" thickBot="1" x14ac:dyDescent="0.3">
      <c r="A127" s="51" t="s">
        <v>40</v>
      </c>
      <c r="B127" s="52"/>
      <c r="C127" s="24">
        <v>32953.707330000005</v>
      </c>
      <c r="D127" s="24">
        <v>5265.5351796000004</v>
      </c>
      <c r="E127" s="24">
        <v>1930.1275499999999</v>
      </c>
      <c r="F127" s="24">
        <v>4519.5878198999999</v>
      </c>
      <c r="G127" s="24">
        <v>42920.683842199993</v>
      </c>
      <c r="H127" s="24">
        <v>17916.187419199996</v>
      </c>
      <c r="I127" s="24">
        <v>42097.37472</v>
      </c>
      <c r="J127" s="24">
        <v>87910.25913999998</v>
      </c>
      <c r="K127" s="24">
        <v>2686.2548685000006</v>
      </c>
      <c r="L127" s="24">
        <v>48439.39615</v>
      </c>
      <c r="M127" s="24">
        <v>3544.602515</v>
      </c>
      <c r="N127" s="24">
        <v>0</v>
      </c>
      <c r="O127" s="24">
        <v>4861.9104099999995</v>
      </c>
      <c r="P127" s="24">
        <v>17269.120375999999</v>
      </c>
      <c r="Q127" s="24">
        <v>476.65627999999998</v>
      </c>
      <c r="R127" s="24">
        <v>607.73193000000003</v>
      </c>
      <c r="S127" s="24">
        <v>122.40066</v>
      </c>
      <c r="T127" s="25">
        <v>313521.53619039996</v>
      </c>
      <c r="U127" s="25">
        <v>261598.05583599998</v>
      </c>
      <c r="V127" s="92">
        <f t="shared" ref="V127" si="4">(T127-U127)/U127*100</f>
        <v>19.848572722937831</v>
      </c>
    </row>
    <row r="128" spans="1:23" x14ac:dyDescent="0.25">
      <c r="A128" s="42" t="s">
        <v>54</v>
      </c>
      <c r="Q128" s="1"/>
      <c r="W128" s="41"/>
    </row>
    <row r="129" spans="17:23" x14ac:dyDescent="0.25">
      <c r="Q129" s="1"/>
      <c r="W129" s="41"/>
    </row>
    <row r="130" spans="17:23" x14ac:dyDescent="0.25">
      <c r="Q130" s="1"/>
      <c r="W130" s="41"/>
    </row>
    <row r="131" spans="17:23" x14ac:dyDescent="0.25">
      <c r="Q131" s="1"/>
      <c r="V131" s="46"/>
      <c r="W131" s="41"/>
    </row>
    <row r="132" spans="17:23" x14ac:dyDescent="0.25">
      <c r="Q132" s="1"/>
      <c r="V132" s="46"/>
      <c r="W132" s="41"/>
    </row>
    <row r="133" spans="17:23" x14ac:dyDescent="0.25">
      <c r="Q133" s="1"/>
      <c r="V133" s="46"/>
      <c r="W133" s="41"/>
    </row>
    <row r="134" spans="17:23" x14ac:dyDescent="0.25">
      <c r="Q134" s="1"/>
      <c r="V134" s="46"/>
    </row>
    <row r="135" spans="17:23" x14ac:dyDescent="0.25">
      <c r="Q135" s="1"/>
      <c r="V135" s="46"/>
    </row>
    <row r="136" spans="17:23" x14ac:dyDescent="0.25">
      <c r="Q136" s="1"/>
      <c r="V136" s="46"/>
    </row>
    <row r="137" spans="17:23" x14ac:dyDescent="0.25">
      <c r="Q137" s="1"/>
      <c r="V137" s="46"/>
    </row>
    <row r="138" spans="17:23" x14ac:dyDescent="0.25">
      <c r="Q138" s="1"/>
      <c r="V138" s="46"/>
    </row>
    <row r="139" spans="17:23" x14ac:dyDescent="0.25">
      <c r="Q139" s="1"/>
      <c r="V139" s="46"/>
    </row>
    <row r="140" spans="17:23" x14ac:dyDescent="0.25">
      <c r="Q140" s="1"/>
      <c r="V140" s="46"/>
    </row>
    <row r="141" spans="17:23" x14ac:dyDescent="0.25">
      <c r="Q141" s="1"/>
      <c r="V141" s="46"/>
    </row>
  </sheetData>
  <sheetProtection algorithmName="SHA-512" hashValue="NCWZOwUKtWQbDPe2FbKssaAAbJgbATG+xs39kmQHt08TL3a8Bg3Vhn+O/9syvJzdtt0O9LYvZ0TckTH5gJY0hg==" saltValue="nEuS+q69e6kEY+NA+XXwfQ==" spinCount="100000" sheet="1" objects="1" scenarios="1"/>
  <mergeCells count="33">
    <mergeCell ref="A53:B53"/>
    <mergeCell ref="A5:V5"/>
    <mergeCell ref="A6:V6"/>
    <mergeCell ref="A9:A14"/>
    <mergeCell ref="A15:A20"/>
    <mergeCell ref="A21:A26"/>
    <mergeCell ref="A27:A32"/>
    <mergeCell ref="A33:A38"/>
    <mergeCell ref="A39:A44"/>
    <mergeCell ref="A45:A50"/>
    <mergeCell ref="A51:B51"/>
    <mergeCell ref="A52:B52"/>
    <mergeCell ref="A54:B54"/>
    <mergeCell ref="A55:B55"/>
    <mergeCell ref="A56:B56"/>
    <mergeCell ref="A58:V58"/>
    <mergeCell ref="A59:V59"/>
    <mergeCell ref="A62:A67"/>
    <mergeCell ref="A68:A73"/>
    <mergeCell ref="A74:A79"/>
    <mergeCell ref="A80:A85"/>
    <mergeCell ref="A86:A91"/>
    <mergeCell ref="A92:A97"/>
    <mergeCell ref="A98:A103"/>
    <mergeCell ref="A104:A109"/>
    <mergeCell ref="A110:A115"/>
    <mergeCell ref="A116:A121"/>
    <mergeCell ref="A125:B125"/>
    <mergeCell ref="A126:B126"/>
    <mergeCell ref="A127:B127"/>
    <mergeCell ref="A122:B122"/>
    <mergeCell ref="A123:B123"/>
    <mergeCell ref="A124:B124"/>
  </mergeCells>
  <pageMargins left="0.7" right="0.7" top="0.75" bottom="0.75" header="0.3" footer="0.3"/>
  <pageSetup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3rd Qtr Life &amp; Micro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Basant Bohara</cp:lastModifiedBy>
  <cp:lastPrinted>2025-05-14T10:34:03Z</cp:lastPrinted>
  <dcterms:created xsi:type="dcterms:W3CDTF">2015-06-05T18:17:20Z</dcterms:created>
  <dcterms:modified xsi:type="dcterms:W3CDTF">2025-05-18T09:57:33Z</dcterms:modified>
</cp:coreProperties>
</file>