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ter business 2081-82/"/>
    </mc:Choice>
  </mc:AlternateContent>
  <xr:revisionPtr revIDLastSave="3" documentId="8_{565E68D9-910E-4B99-A55C-EF8205EAC101}" xr6:coauthVersionLast="47" xr6:coauthVersionMax="47" xr10:uidLastSave="{EF6F0963-275D-49C1-B38D-AEBDB70DA814}"/>
  <bookViews>
    <workbookView xWindow="-120" yWindow="-120" windowWidth="29040" windowHeight="15720" xr2:uid="{5EEC9942-D6E3-49B8-B496-74A9917ADEF4}"/>
  </bookViews>
  <sheets>
    <sheet name="Non Life 2081-82 Q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3" i="1" l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</calcChain>
</file>

<file path=xl/sharedStrings.xml><?xml version="1.0" encoding="utf-8"?>
<sst xmlns="http://schemas.openxmlformats.org/spreadsheetml/2006/main" count="135" uniqueCount="56">
  <si>
    <t>Quarterly Province wise, Company wise Non-life Insurance Policies, Premium and Claim Details</t>
  </si>
  <si>
    <t xml:space="preserve">FY 2081/82, 2nd Quarter </t>
  </si>
  <si>
    <t>Amount in Lakh</t>
  </si>
  <si>
    <t>Provinces</t>
  </si>
  <si>
    <t>Indicators</t>
  </si>
  <si>
    <t>Himalayan Everest Insurance Ltd.</t>
  </si>
  <si>
    <t>IGI Prudential Insurance Ltd.</t>
  </si>
  <si>
    <t>National Insurance Company Ltd.</t>
  </si>
  <si>
    <t>Neco Insurance Ltd.</t>
  </si>
  <si>
    <t>Nepal Insurance Company Ltd.</t>
  </si>
  <si>
    <t>NLG Insurance Company Ltd.</t>
  </si>
  <si>
    <t>Prabhu Insurance Ltd.</t>
  </si>
  <si>
    <t>Rastriya Beema Company Ltd.</t>
  </si>
  <si>
    <t>Sagarmatha Lumbini Insurance Company Ltd.</t>
  </si>
  <si>
    <t>Sanima GIC Insurance Ltd.</t>
  </si>
  <si>
    <t>Shikhar Insurance Company Ltd.</t>
  </si>
  <si>
    <t>Siddhartha Premier Insurance Ltd.</t>
  </si>
  <si>
    <t>The Oriental Insurance Company Ltd.</t>
  </si>
  <si>
    <t>United Ajod Insurance Ltd.</t>
  </si>
  <si>
    <t>Nepal Micro Insurance Company Ltd.</t>
  </si>
  <si>
    <t>Protective Micro Insurance Ltd</t>
  </si>
  <si>
    <t>Star Micro Insurance Company Limited</t>
  </si>
  <si>
    <t>Trust Micro Insurance Limited</t>
  </si>
  <si>
    <t xml:space="preserve">Grand Total(FY 2081/82, as on Q2) </t>
  </si>
  <si>
    <t xml:space="preserve">Grand Total (FY 2080/81, as on Q2) </t>
  </si>
  <si>
    <t>Percentage Change</t>
  </si>
  <si>
    <t>Koshi</t>
  </si>
  <si>
    <t xml:space="preserve"> Number of Issued Policy</t>
  </si>
  <si>
    <t xml:space="preserve"> Gross Premium Income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</si>
  <si>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</si>
  <si>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</si>
  <si>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</si>
  <si>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</si>
  <si>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</si>
  <si>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</si>
  <si>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</si>
  <si>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</si>
  <si>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Policy</t>
  </si>
  <si>
    <t>Total Sum of Gross Premium Income</t>
  </si>
  <si>
    <t>Total Sum of Number of Gross Claim Paid</t>
  </si>
  <si>
    <t>Total Sum of Amount of Gross Claim Paid</t>
  </si>
  <si>
    <t>Quarterly Portfolio wise, Company wise Non-life Insurance Policies, Premium and Claim Details</t>
  </si>
  <si>
    <t xml:space="preserve">FY 2081/82, 2nd Quarter  </t>
  </si>
  <si>
    <t>Portfolio</t>
  </si>
  <si>
    <t xml:space="preserve">Grand Total (FY 2081/82, as on Q2) </t>
  </si>
  <si>
    <t>Agriculture Insurance Policy</t>
  </si>
  <si>
    <t xml:space="preserve"> Number Of Issued Policy</t>
  </si>
  <si>
    <t xml:space="preserve"> Number Of Gross Claim Paid</t>
  </si>
  <si>
    <t xml:space="preserve"> Amount Of Gross Claim Paid</t>
  </si>
  <si>
    <t>Aviation Insurance Policy</t>
  </si>
  <si>
    <t>Engineering and Construction Insurance Policy</t>
  </si>
  <si>
    <t>Marine Insurance Policy</t>
  </si>
  <si>
    <t>Micro Insurance Policy</t>
  </si>
  <si>
    <t>Miscellaneous</t>
  </si>
  <si>
    <t>Motor Insurance Policy</t>
  </si>
  <si>
    <t>Property Insurance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</si>
</sst>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0" fillId="0" borderId="5" xfId="0" applyBorder="1" applyProtection="1">
      <protection hidden="1"/>
    </xf>
    <xf numFmtId="0" fontId="6" fillId="0" borderId="5" xfId="0" applyFont="1" applyBorder="1" applyProtection="1">
      <protection hidden="1"/>
    </xf>
    <xf numFmtId="164" fontId="7" fillId="3" borderId="6" xfId="1" applyNumberFormat="1" applyFont="1" applyFill="1" applyBorder="1" applyAlignment="1" applyProtection="1">
      <alignment horizontal="center" vertical="center"/>
      <protection locked="0" hidden="1"/>
    </xf>
    <xf numFmtId="0" fontId="0" fillId="4" borderId="8" xfId="0" applyFill="1" applyBorder="1" applyProtection="1">
      <protection hidden="1"/>
    </xf>
    <xf numFmtId="43" fontId="0" fillId="4" borderId="8" xfId="1" applyFont="1" applyFill="1" applyBorder="1" applyProtection="1">
      <protection hidden="1"/>
    </xf>
    <xf numFmtId="43" fontId="6" fillId="4" borderId="8" xfId="1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6" fillId="0" borderId="8" xfId="0" applyFont="1" applyBorder="1" applyProtection="1">
      <protection hidden="1"/>
    </xf>
    <xf numFmtId="0" fontId="0" fillId="4" borderId="9" xfId="0" applyFill="1" applyBorder="1" applyProtection="1">
      <protection hidden="1"/>
    </xf>
    <xf numFmtId="43" fontId="0" fillId="4" borderId="9" xfId="1" applyFont="1" applyFill="1" applyBorder="1" applyProtection="1">
      <protection hidden="1"/>
    </xf>
    <xf numFmtId="43" fontId="0" fillId="4" borderId="10" xfId="1" applyFont="1" applyFill="1" applyBorder="1" applyProtection="1">
      <protection hidden="1"/>
    </xf>
    <xf numFmtId="43" fontId="6" fillId="4" borderId="10" xfId="1" applyFont="1" applyFill="1" applyBorder="1" applyProtection="1">
      <protection hidden="1"/>
    </xf>
    <xf numFmtId="0" fontId="0" fillId="0" borderId="11" xfId="0" applyBorder="1" applyProtection="1">
      <protection hidden="1"/>
    </xf>
    <xf numFmtId="43" fontId="6" fillId="4" borderId="11" xfId="1" applyFont="1" applyFill="1" applyBorder="1" applyProtection="1">
      <protection hidden="1"/>
    </xf>
    <xf numFmtId="0" fontId="6" fillId="0" borderId="11" xfId="0" applyFont="1" applyBorder="1" applyProtection="1">
      <protection hidden="1"/>
    </xf>
    <xf numFmtId="43" fontId="0" fillId="0" borderId="0" xfId="0" applyNumberFormat="1"/>
    <xf numFmtId="0" fontId="0" fillId="4" borderId="10" xfId="0" applyFill="1" applyBorder="1" applyProtection="1">
      <protection hidden="1"/>
    </xf>
    <xf numFmtId="0" fontId="3" fillId="0" borderId="0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6" fillId="0" borderId="5" xfId="0" applyFont="1" applyBorder="1" applyProtection="1">
      <protection locked="0"/>
    </xf>
    <xf numFmtId="0" fontId="0" fillId="4" borderId="8" xfId="0" applyFill="1" applyBorder="1" applyProtection="1">
      <protection locked="0"/>
    </xf>
    <xf numFmtId="43" fontId="0" fillId="4" borderId="8" xfId="1" applyFont="1" applyFill="1" applyBorder="1" applyProtection="1">
      <protection locked="0"/>
    </xf>
    <xf numFmtId="43" fontId="6" fillId="4" borderId="8" xfId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6" fillId="0" borderId="8" xfId="0" applyFont="1" applyBorder="1" applyProtection="1">
      <protection locked="0"/>
    </xf>
    <xf numFmtId="0" fontId="0" fillId="4" borderId="10" xfId="0" applyFill="1" applyBorder="1" applyProtection="1">
      <protection locked="0"/>
    </xf>
    <xf numFmtId="43" fontId="0" fillId="4" borderId="10" xfId="1" applyFont="1" applyFill="1" applyBorder="1" applyProtection="1">
      <protection locked="0"/>
    </xf>
    <xf numFmtId="43" fontId="6" fillId="4" borderId="10" xfId="1" applyFont="1" applyFill="1" applyBorder="1" applyProtection="1">
      <protection locked="0"/>
    </xf>
    <xf numFmtId="0" fontId="6" fillId="4" borderId="15" xfId="0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locked="0"/>
    </xf>
    <xf numFmtId="0" fontId="6" fillId="4" borderId="18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hidden="1"/>
    </xf>
    <xf numFmtId="0" fontId="6" fillId="4" borderId="18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6" fillId="4" borderId="15" xfId="0" applyFont="1" applyFill="1" applyBorder="1" applyAlignment="1" applyProtection="1">
      <alignment horizontal="left"/>
      <protection hidden="1"/>
    </xf>
    <xf numFmtId="0" fontId="6" fillId="4" borderId="16" xfId="0" applyFont="1" applyFill="1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16" xfId="0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0</xdr:row>
      <xdr:rowOff>133350</xdr:rowOff>
    </xdr:from>
    <xdr:to>
      <xdr:col>12</xdr:col>
      <xdr:colOff>320675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4134D4-2EBB-4121-8BEE-D5BC773EC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5175" y="133350"/>
          <a:ext cx="34131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452A-3731-4CE0-96D2-596AF4E62C4D}">
  <dimension ref="A6:Z85"/>
  <sheetViews>
    <sheetView tabSelected="1" view="pageBreakPreview" zoomScale="60" zoomScaleNormal="100" workbookViewId="0">
      <selection activeCell="W20" sqref="W20"/>
    </sheetView>
  </sheetViews>
  <sheetFormatPr defaultRowHeight="15" x14ac:dyDescent="0.25"/>
  <cols>
    <col min="1" max="1" width="19.140625" bestFit="1" customWidth="1"/>
    <col min="2" max="2" width="28" bestFit="1" customWidth="1"/>
    <col min="3" max="3" width="14.42578125" bestFit="1" customWidth="1"/>
    <col min="4" max="4" width="14.85546875" bestFit="1" customWidth="1"/>
    <col min="5" max="5" width="14" bestFit="1" customWidth="1"/>
    <col min="6" max="6" width="14.42578125" bestFit="1" customWidth="1"/>
    <col min="7" max="8" width="14.85546875" bestFit="1" customWidth="1"/>
    <col min="9" max="9" width="14" bestFit="1" customWidth="1"/>
    <col min="10" max="10" width="13" bestFit="1" customWidth="1"/>
    <col min="11" max="11" width="15.42578125" bestFit="1" customWidth="1"/>
    <col min="12" max="12" width="14" bestFit="1" customWidth="1"/>
    <col min="13" max="13" width="15.42578125" bestFit="1" customWidth="1"/>
    <col min="14" max="16" width="14.85546875" bestFit="1" customWidth="1"/>
    <col min="17" max="17" width="13" bestFit="1" customWidth="1"/>
    <col min="18" max="18" width="13.42578125" bestFit="1" customWidth="1"/>
    <col min="19" max="19" width="11.85546875" bestFit="1" customWidth="1"/>
    <col min="20" max="20" width="11.28515625" bestFit="1" customWidth="1"/>
    <col min="21" max="21" width="18.7109375" bestFit="1" customWidth="1"/>
    <col min="22" max="22" width="19.7109375" bestFit="1" customWidth="1"/>
    <col min="23" max="23" width="12.28515625" customWidth="1"/>
    <col min="25" max="25" width="13.28515625" bestFit="1" customWidth="1"/>
    <col min="26" max="26" width="11.140625" bestFit="1" customWidth="1"/>
  </cols>
  <sheetData>
    <row r="6" spans="1:26" ht="20.25" x14ac:dyDescent="0.3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6" x14ac:dyDescent="0.25">
      <c r="A7" s="64" t="s">
        <v>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6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1" t="s">
        <v>2</v>
      </c>
      <c r="W8" s="1"/>
    </row>
    <row r="9" spans="1:26" s="6" customFormat="1" ht="57.75" thickBot="1" x14ac:dyDescent="0.3">
      <c r="A9" s="3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  <c r="Q9" s="4" t="s">
        <v>19</v>
      </c>
      <c r="R9" s="4" t="s">
        <v>20</v>
      </c>
      <c r="S9" s="4" t="s">
        <v>21</v>
      </c>
      <c r="T9" s="4" t="s">
        <v>22</v>
      </c>
      <c r="U9" s="4" t="s">
        <v>23</v>
      </c>
      <c r="V9" s="4" t="s">
        <v>24</v>
      </c>
      <c r="W9" s="5" t="s">
        <v>25</v>
      </c>
    </row>
    <row r="10" spans="1:26" ht="16.5" thickBot="1" x14ac:dyDescent="0.3">
      <c r="A10" s="54" t="s">
        <v>26</v>
      </c>
      <c r="B10" s="7" t="s">
        <v>27</v>
      </c>
      <c r="C10" s="7">
        <v>16830</v>
      </c>
      <c r="D10" s="7">
        <v>10956</v>
      </c>
      <c r="E10" s="7">
        <v>829</v>
      </c>
      <c r="F10" s="7">
        <v>19420</v>
      </c>
      <c r="G10" s="7">
        <v>11480</v>
      </c>
      <c r="H10" s="7">
        <v>13193</v>
      </c>
      <c r="I10" s="7">
        <v>7239</v>
      </c>
      <c r="J10" s="7">
        <v>18832</v>
      </c>
      <c r="K10" s="7">
        <v>19706</v>
      </c>
      <c r="L10" s="7">
        <v>8785</v>
      </c>
      <c r="M10" s="7">
        <v>14384</v>
      </c>
      <c r="N10" s="7">
        <v>14060</v>
      </c>
      <c r="O10" s="7">
        <v>3835</v>
      </c>
      <c r="P10" s="7">
        <v>8512</v>
      </c>
      <c r="Q10" s="7">
        <v>6796</v>
      </c>
      <c r="R10" s="7">
        <v>7910</v>
      </c>
      <c r="S10" s="7">
        <v>3803</v>
      </c>
      <c r="T10" s="7">
        <v>4952</v>
      </c>
      <c r="U10" s="8">
        <v>191522</v>
      </c>
      <c r="V10" s="8">
        <v>178827</v>
      </c>
      <c r="W10" s="9">
        <f>(U10-V10)/V10*100</f>
        <v>7.0990398541607256</v>
      </c>
    </row>
    <row r="11" spans="1:26" ht="16.5" thickBot="1" x14ac:dyDescent="0.3">
      <c r="A11" s="55"/>
      <c r="B11" s="10" t="s">
        <v>28</v>
      </c>
      <c r="C11" s="11">
        <v>1231.6647501</v>
      </c>
      <c r="D11" s="11">
        <v>1148.7303509000001</v>
      </c>
      <c r="E11" s="11">
        <v>827.61688809999998</v>
      </c>
      <c r="F11" s="11">
        <v>1758.3317412999988</v>
      </c>
      <c r="G11" s="11">
        <v>925.68764870000007</v>
      </c>
      <c r="H11" s="11">
        <v>1419.7934810000008</v>
      </c>
      <c r="I11" s="11">
        <v>763.62167290000025</v>
      </c>
      <c r="J11" s="11">
        <v>188.69196739999998</v>
      </c>
      <c r="K11" s="11">
        <v>2363.8636144000002</v>
      </c>
      <c r="L11" s="11">
        <v>1024.4293584</v>
      </c>
      <c r="M11" s="11">
        <v>2329.8098063000002</v>
      </c>
      <c r="N11" s="11">
        <v>1921.0796994999994</v>
      </c>
      <c r="O11" s="11">
        <v>1122.4313918999997</v>
      </c>
      <c r="P11" s="11">
        <v>941.92195870000046</v>
      </c>
      <c r="Q11" s="11">
        <v>147.1456724</v>
      </c>
      <c r="R11" s="11">
        <v>201.13708210000004</v>
      </c>
      <c r="S11" s="11">
        <v>95.876407199999989</v>
      </c>
      <c r="T11" s="11">
        <v>110.49873439999999</v>
      </c>
      <c r="U11" s="12">
        <v>18522.3322257</v>
      </c>
      <c r="V11" s="12">
        <v>17201.862595099999</v>
      </c>
      <c r="W11" s="9">
        <f t="shared" ref="W11:W41" si="0">(U11-V11)/V11*100</f>
        <v>7.6763177434991263</v>
      </c>
    </row>
    <row r="12" spans="1:26" ht="16.5" thickBot="1" x14ac:dyDescent="0.3">
      <c r="A12" s="55"/>
      <c r="B12" s="13" t="s">
        <v>29</v>
      </c>
      <c r="C12" s="13">
        <v>264</v>
      </c>
      <c r="D12" s="13">
        <v>628</v>
      </c>
      <c r="E12" s="13">
        <v>92</v>
      </c>
      <c r="F12" s="13">
        <v>768</v>
      </c>
      <c r="G12" s="13">
        <v>268</v>
      </c>
      <c r="H12" s="13">
        <v>424</v>
      </c>
      <c r="I12" s="13">
        <v>115</v>
      </c>
      <c r="J12" s="13">
        <v>15</v>
      </c>
      <c r="K12" s="13">
        <v>647</v>
      </c>
      <c r="L12" s="13">
        <v>248</v>
      </c>
      <c r="M12" s="13">
        <v>386</v>
      </c>
      <c r="N12" s="13">
        <v>399</v>
      </c>
      <c r="O12" s="13">
        <v>593</v>
      </c>
      <c r="P12" s="13">
        <v>367</v>
      </c>
      <c r="Q12" s="13">
        <v>8</v>
      </c>
      <c r="R12" s="13">
        <v>32</v>
      </c>
      <c r="S12" s="13">
        <v>2</v>
      </c>
      <c r="T12" s="13">
        <v>3</v>
      </c>
      <c r="U12" s="12">
        <v>5259</v>
      </c>
      <c r="V12" s="14">
        <v>5483</v>
      </c>
      <c r="W12" s="9">
        <f t="shared" si="0"/>
        <v>-4.0853547328105053</v>
      </c>
    </row>
    <row r="13" spans="1:26" ht="16.5" thickBot="1" x14ac:dyDescent="0.3">
      <c r="A13" s="55"/>
      <c r="B13" s="15" t="s">
        <v>30</v>
      </c>
      <c r="C13" s="16">
        <v>425.66129599999994</v>
      </c>
      <c r="D13" s="16">
        <v>431.76150869999998</v>
      </c>
      <c r="E13" s="16">
        <v>1104.9170376</v>
      </c>
      <c r="F13" s="16">
        <v>664.46539360000008</v>
      </c>
      <c r="G13" s="16">
        <v>332.20123669999998</v>
      </c>
      <c r="H13" s="16">
        <v>584.31035919999999</v>
      </c>
      <c r="I13" s="16">
        <v>276.41606000000002</v>
      </c>
      <c r="J13" s="16">
        <v>12.682375</v>
      </c>
      <c r="K13" s="16">
        <v>2099.2521397</v>
      </c>
      <c r="L13" s="16">
        <v>275.03204970000002</v>
      </c>
      <c r="M13" s="16">
        <v>937.9568483999999</v>
      </c>
      <c r="N13" s="16">
        <v>920.51729290000003</v>
      </c>
      <c r="O13" s="16">
        <v>1238.1789369999999</v>
      </c>
      <c r="P13" s="16">
        <v>642.34686049999993</v>
      </c>
      <c r="Q13" s="16">
        <v>4.8621999999999996</v>
      </c>
      <c r="R13" s="17">
        <v>22.277982199999997</v>
      </c>
      <c r="S13" s="17">
        <v>0.15820000000000001</v>
      </c>
      <c r="T13" s="17">
        <v>4.0882300000000003</v>
      </c>
      <c r="U13" s="18">
        <v>9977.0860071999996</v>
      </c>
      <c r="V13" s="18">
        <v>8113.4733342</v>
      </c>
      <c r="W13" s="9">
        <f t="shared" si="0"/>
        <v>22.969357218991274</v>
      </c>
    </row>
    <row r="14" spans="1:26" ht="16.5" thickBot="1" x14ac:dyDescent="0.3">
      <c r="A14" s="54" t="s">
        <v>31</v>
      </c>
      <c r="B14" s="7" t="s">
        <v>27</v>
      </c>
      <c r="C14" s="7">
        <v>9400</v>
      </c>
      <c r="D14" s="7">
        <v>8212</v>
      </c>
      <c r="E14" s="7">
        <v>3168</v>
      </c>
      <c r="F14" s="7">
        <v>12145</v>
      </c>
      <c r="G14" s="7">
        <v>11140</v>
      </c>
      <c r="H14" s="7">
        <v>10653</v>
      </c>
      <c r="I14" s="7">
        <v>1369</v>
      </c>
      <c r="J14" s="7">
        <v>38140</v>
      </c>
      <c r="K14" s="7">
        <v>14257</v>
      </c>
      <c r="L14" s="7">
        <v>6404</v>
      </c>
      <c r="M14" s="7">
        <v>8907</v>
      </c>
      <c r="N14" s="7">
        <v>19442</v>
      </c>
      <c r="O14" s="7">
        <v>981</v>
      </c>
      <c r="P14" s="7">
        <v>8357</v>
      </c>
      <c r="Q14" s="7">
        <v>803</v>
      </c>
      <c r="R14" s="19">
        <v>3167</v>
      </c>
      <c r="S14" s="19">
        <v>5689</v>
      </c>
      <c r="T14" s="19">
        <v>1022</v>
      </c>
      <c r="U14" s="20">
        <v>163256</v>
      </c>
      <c r="V14" s="21">
        <v>133791</v>
      </c>
      <c r="W14" s="9">
        <f t="shared" si="0"/>
        <v>22.023155518682124</v>
      </c>
    </row>
    <row r="15" spans="1:26" ht="16.5" thickBot="1" x14ac:dyDescent="0.3">
      <c r="A15" s="55"/>
      <c r="B15" s="10" t="s">
        <v>28</v>
      </c>
      <c r="C15" s="11">
        <v>801.5754337000003</v>
      </c>
      <c r="D15" s="11">
        <v>1044.3180579999998</v>
      </c>
      <c r="E15" s="11">
        <v>1420.4610931</v>
      </c>
      <c r="F15" s="11">
        <v>1152.341256200001</v>
      </c>
      <c r="G15" s="11">
        <v>1228.7547399000002</v>
      </c>
      <c r="H15" s="11">
        <v>877.00711839999974</v>
      </c>
      <c r="I15" s="11">
        <v>167.5479162</v>
      </c>
      <c r="J15" s="11">
        <v>225.81101649999999</v>
      </c>
      <c r="K15" s="11">
        <v>2013.5078593999997</v>
      </c>
      <c r="L15" s="11">
        <v>995.93334470000025</v>
      </c>
      <c r="M15" s="11">
        <v>1142.2405102000009</v>
      </c>
      <c r="N15" s="11">
        <v>1771.1469071000006</v>
      </c>
      <c r="O15" s="11">
        <v>430.19466379999994</v>
      </c>
      <c r="P15" s="11">
        <v>778.39741070000036</v>
      </c>
      <c r="Q15" s="11">
        <v>23.398179300000006</v>
      </c>
      <c r="R15" s="11">
        <v>96.782623699999974</v>
      </c>
      <c r="S15" s="11">
        <v>156.52236030000006</v>
      </c>
      <c r="T15" s="11">
        <v>27.774614699999997</v>
      </c>
      <c r="U15" s="12">
        <v>14353.715105900001</v>
      </c>
      <c r="V15" s="12">
        <v>12997.971477900001</v>
      </c>
      <c r="W15" s="9">
        <f t="shared" si="0"/>
        <v>10.430424703617208</v>
      </c>
      <c r="Z15" s="22"/>
    </row>
    <row r="16" spans="1:26" ht="16.5" thickBot="1" x14ac:dyDescent="0.3">
      <c r="A16" s="55"/>
      <c r="B16" s="13" t="s">
        <v>29</v>
      </c>
      <c r="C16" s="13">
        <v>364</v>
      </c>
      <c r="D16" s="13">
        <v>401</v>
      </c>
      <c r="E16" s="13">
        <v>207</v>
      </c>
      <c r="F16" s="13">
        <v>255</v>
      </c>
      <c r="G16" s="13">
        <v>193</v>
      </c>
      <c r="H16" s="13">
        <v>339</v>
      </c>
      <c r="I16" s="13">
        <v>22</v>
      </c>
      <c r="J16" s="13">
        <v>11</v>
      </c>
      <c r="K16" s="13">
        <v>538</v>
      </c>
      <c r="L16" s="13">
        <v>217</v>
      </c>
      <c r="M16" s="13">
        <v>301</v>
      </c>
      <c r="N16" s="13">
        <v>472</v>
      </c>
      <c r="O16" s="13">
        <v>43</v>
      </c>
      <c r="P16" s="13">
        <v>243</v>
      </c>
      <c r="Q16" s="13">
        <v>6</v>
      </c>
      <c r="R16" s="13">
        <v>4</v>
      </c>
      <c r="S16" s="13">
        <v>8</v>
      </c>
      <c r="T16" s="13">
        <v>1</v>
      </c>
      <c r="U16" s="12">
        <v>3625</v>
      </c>
      <c r="V16" s="14">
        <v>3289</v>
      </c>
      <c r="W16" s="9">
        <f t="shared" si="0"/>
        <v>10.215871085436303</v>
      </c>
    </row>
    <row r="17" spans="1:23" ht="16.5" thickBot="1" x14ac:dyDescent="0.3">
      <c r="A17" s="56"/>
      <c r="B17" s="23" t="s">
        <v>30</v>
      </c>
      <c r="C17" s="16">
        <v>406.19518479999999</v>
      </c>
      <c r="D17" s="16">
        <v>412.77462060000005</v>
      </c>
      <c r="E17" s="16">
        <v>613.23222820000001</v>
      </c>
      <c r="F17" s="16">
        <v>413.85369619999994</v>
      </c>
      <c r="G17" s="16">
        <v>412.38991009999995</v>
      </c>
      <c r="H17" s="16">
        <v>311.12171009999997</v>
      </c>
      <c r="I17" s="16">
        <v>23.027660000000001</v>
      </c>
      <c r="J17" s="16">
        <v>7.8385999999999996</v>
      </c>
      <c r="K17" s="16">
        <v>1428.2768825000001</v>
      </c>
      <c r="L17" s="16">
        <v>346.7750486999999</v>
      </c>
      <c r="M17" s="16">
        <v>1140.0026928999998</v>
      </c>
      <c r="N17" s="16">
        <v>705.93595949999985</v>
      </c>
      <c r="O17" s="16">
        <v>232.66647220000002</v>
      </c>
      <c r="P17" s="16">
        <v>386.30676140000003</v>
      </c>
      <c r="Q17" s="16">
        <v>2.57064</v>
      </c>
      <c r="R17" s="16">
        <v>1.073</v>
      </c>
      <c r="S17" s="16">
        <v>11.482996200000001</v>
      </c>
      <c r="T17" s="17">
        <v>0.3122529</v>
      </c>
      <c r="U17" s="18">
        <v>6855.8363162999985</v>
      </c>
      <c r="V17" s="18">
        <v>5655.670523400001</v>
      </c>
      <c r="W17" s="9">
        <f t="shared" si="0"/>
        <v>21.220574783032053</v>
      </c>
    </row>
    <row r="18" spans="1:23" ht="16.5" thickBot="1" x14ac:dyDescent="0.3">
      <c r="A18" s="54" t="s">
        <v>32</v>
      </c>
      <c r="B18" s="7" t="s">
        <v>27</v>
      </c>
      <c r="C18" s="7">
        <v>69994</v>
      </c>
      <c r="D18" s="7">
        <v>54252</v>
      </c>
      <c r="E18" s="7">
        <v>7175</v>
      </c>
      <c r="F18" s="7">
        <v>50132</v>
      </c>
      <c r="G18" s="7">
        <v>29957</v>
      </c>
      <c r="H18" s="7">
        <v>44185</v>
      </c>
      <c r="I18" s="7">
        <v>40917</v>
      </c>
      <c r="J18" s="7">
        <v>22340</v>
      </c>
      <c r="K18" s="7">
        <v>48657</v>
      </c>
      <c r="L18" s="7">
        <v>30682</v>
      </c>
      <c r="M18" s="7">
        <v>87908</v>
      </c>
      <c r="N18" s="7">
        <v>66304</v>
      </c>
      <c r="O18" s="7">
        <v>14656</v>
      </c>
      <c r="P18" s="7">
        <v>35132</v>
      </c>
      <c r="Q18" s="7">
        <v>29596</v>
      </c>
      <c r="R18" s="7">
        <v>16131</v>
      </c>
      <c r="S18" s="7">
        <v>22864</v>
      </c>
      <c r="T18" s="19">
        <v>12750</v>
      </c>
      <c r="U18" s="20">
        <v>683632</v>
      </c>
      <c r="V18" s="21">
        <v>648183</v>
      </c>
      <c r="W18" s="9">
        <f t="shared" si="0"/>
        <v>5.4689802108355199</v>
      </c>
    </row>
    <row r="19" spans="1:23" ht="16.5" thickBot="1" x14ac:dyDescent="0.3">
      <c r="A19" s="55"/>
      <c r="B19" s="10" t="s">
        <v>28</v>
      </c>
      <c r="C19" s="11">
        <v>13103.693067999993</v>
      </c>
      <c r="D19" s="11">
        <v>12502.439032899987</v>
      </c>
      <c r="E19" s="11">
        <v>2974.2872338999987</v>
      </c>
      <c r="F19" s="11">
        <v>8576.3876868999942</v>
      </c>
      <c r="G19" s="11">
        <v>6436.4900621000015</v>
      </c>
      <c r="H19" s="11">
        <v>9191.3141697000046</v>
      </c>
      <c r="I19" s="11">
        <v>7167.2904203999969</v>
      </c>
      <c r="J19" s="11">
        <v>6199.8681450000004</v>
      </c>
      <c r="K19" s="11">
        <v>14667.56193780001</v>
      </c>
      <c r="L19" s="11">
        <v>8190.4398157000051</v>
      </c>
      <c r="M19" s="11">
        <v>19143.602251500004</v>
      </c>
      <c r="N19" s="11">
        <v>12418.718567000013</v>
      </c>
      <c r="O19" s="11">
        <v>11599.532686299994</v>
      </c>
      <c r="P19" s="11">
        <v>7769.8666247000001</v>
      </c>
      <c r="Q19" s="11">
        <v>816.90326879999941</v>
      </c>
      <c r="R19" s="11">
        <v>469.78622319999994</v>
      </c>
      <c r="S19" s="11">
        <v>476.94171360000007</v>
      </c>
      <c r="T19" s="11">
        <v>465.31497700000011</v>
      </c>
      <c r="U19" s="12">
        <v>142170.43788450002</v>
      </c>
      <c r="V19" s="12">
        <v>127969.17204420002</v>
      </c>
      <c r="W19" s="9">
        <f t="shared" si="0"/>
        <v>11.097411676145672</v>
      </c>
    </row>
    <row r="20" spans="1:23" ht="16.5" thickBot="1" x14ac:dyDescent="0.3">
      <c r="A20" s="55"/>
      <c r="B20" s="13" t="s">
        <v>29</v>
      </c>
      <c r="C20" s="13">
        <v>3673</v>
      </c>
      <c r="D20" s="13">
        <v>7080</v>
      </c>
      <c r="E20" s="13">
        <v>301</v>
      </c>
      <c r="F20" s="13">
        <v>2363</v>
      </c>
      <c r="G20" s="13">
        <v>1477</v>
      </c>
      <c r="H20" s="13">
        <v>2650</v>
      </c>
      <c r="I20" s="13">
        <v>4208</v>
      </c>
      <c r="J20" s="13">
        <v>283</v>
      </c>
      <c r="K20" s="13">
        <v>3060</v>
      </c>
      <c r="L20" s="13">
        <v>2561</v>
      </c>
      <c r="M20" s="13">
        <v>7443</v>
      </c>
      <c r="N20" s="13">
        <v>4059</v>
      </c>
      <c r="O20" s="13">
        <v>1423</v>
      </c>
      <c r="P20" s="13">
        <v>2087</v>
      </c>
      <c r="Q20" s="13">
        <v>167</v>
      </c>
      <c r="R20" s="13">
        <v>114</v>
      </c>
      <c r="S20" s="13">
        <v>16</v>
      </c>
      <c r="T20" s="13">
        <v>18</v>
      </c>
      <c r="U20" s="12">
        <v>42983</v>
      </c>
      <c r="V20" s="14">
        <v>42178</v>
      </c>
      <c r="W20" s="9">
        <f t="shared" si="0"/>
        <v>1.9085779316231213</v>
      </c>
    </row>
    <row r="21" spans="1:23" ht="16.5" thickBot="1" x14ac:dyDescent="0.3">
      <c r="A21" s="56"/>
      <c r="B21" s="23" t="s">
        <v>30</v>
      </c>
      <c r="C21" s="16">
        <v>4381.6884170999983</v>
      </c>
      <c r="D21" s="16">
        <v>9960.4726924000024</v>
      </c>
      <c r="E21" s="16">
        <v>1014.0739899000001</v>
      </c>
      <c r="F21" s="16">
        <v>3232.6260273000003</v>
      </c>
      <c r="G21" s="16">
        <v>1957.1914919000003</v>
      </c>
      <c r="H21" s="16">
        <v>9989.6158889000017</v>
      </c>
      <c r="I21" s="16">
        <v>1276.1175952000001</v>
      </c>
      <c r="J21" s="16">
        <v>686.53999499999998</v>
      </c>
      <c r="K21" s="16">
        <v>7925.8206476000014</v>
      </c>
      <c r="L21" s="16">
        <v>2455.8443459000005</v>
      </c>
      <c r="M21" s="16">
        <v>9540.3909082000046</v>
      </c>
      <c r="N21" s="16">
        <v>6057.6954318999997</v>
      </c>
      <c r="O21" s="16">
        <v>2867.644862099999</v>
      </c>
      <c r="P21" s="16">
        <v>5418.5799315999984</v>
      </c>
      <c r="Q21" s="16">
        <v>132.12757999999999</v>
      </c>
      <c r="R21" s="16">
        <v>125.77525849999999</v>
      </c>
      <c r="S21" s="16">
        <v>14.943574999999999</v>
      </c>
      <c r="T21" s="17">
        <v>13.731724200000002</v>
      </c>
      <c r="U21" s="18">
        <v>67050.880362700002</v>
      </c>
      <c r="V21" s="18">
        <v>46373.695017099999</v>
      </c>
      <c r="W21" s="9">
        <f t="shared" si="0"/>
        <v>44.588177280191765</v>
      </c>
    </row>
    <row r="22" spans="1:23" ht="16.5" thickBot="1" x14ac:dyDescent="0.3">
      <c r="A22" s="65" t="s">
        <v>33</v>
      </c>
      <c r="B22" s="7" t="s">
        <v>27</v>
      </c>
      <c r="C22" s="7">
        <v>11463</v>
      </c>
      <c r="D22" s="7">
        <v>17556</v>
      </c>
      <c r="E22" s="7">
        <v>472</v>
      </c>
      <c r="F22" s="7">
        <v>10557</v>
      </c>
      <c r="G22" s="7">
        <v>21303</v>
      </c>
      <c r="H22" s="7">
        <v>7354</v>
      </c>
      <c r="I22" s="7">
        <v>5672</v>
      </c>
      <c r="J22" s="7">
        <v>7155</v>
      </c>
      <c r="K22" s="7">
        <v>20241</v>
      </c>
      <c r="L22" s="7">
        <v>4090</v>
      </c>
      <c r="M22" s="7">
        <v>7881</v>
      </c>
      <c r="N22" s="7">
        <v>13958</v>
      </c>
      <c r="O22" s="7">
        <v>363</v>
      </c>
      <c r="P22" s="7">
        <v>10775</v>
      </c>
      <c r="Q22" s="7">
        <v>6842</v>
      </c>
      <c r="R22" s="7">
        <v>647</v>
      </c>
      <c r="S22" s="7">
        <v>137</v>
      </c>
      <c r="T22" s="19">
        <v>8999</v>
      </c>
      <c r="U22" s="20">
        <v>155465</v>
      </c>
      <c r="V22" s="21">
        <v>149717</v>
      </c>
      <c r="W22" s="9">
        <f t="shared" si="0"/>
        <v>3.8392433724961093</v>
      </c>
    </row>
    <row r="23" spans="1:23" ht="16.5" thickBot="1" x14ac:dyDescent="0.3">
      <c r="A23" s="66"/>
      <c r="B23" s="10" t="s">
        <v>28</v>
      </c>
      <c r="C23" s="11">
        <v>612.32542329999978</v>
      </c>
      <c r="D23" s="11">
        <v>1295.1747490999994</v>
      </c>
      <c r="E23" s="11">
        <v>202.29594209999993</v>
      </c>
      <c r="F23" s="11">
        <v>897.72109449999994</v>
      </c>
      <c r="G23" s="11">
        <v>1195.4483355000002</v>
      </c>
      <c r="H23" s="11">
        <v>1213.2891781000005</v>
      </c>
      <c r="I23" s="11">
        <v>448.57713919999986</v>
      </c>
      <c r="J23" s="11">
        <v>62.5434476</v>
      </c>
      <c r="K23" s="11">
        <v>2101.0086187999996</v>
      </c>
      <c r="L23" s="11">
        <v>389.85541339999997</v>
      </c>
      <c r="M23" s="11">
        <v>618.41886440000019</v>
      </c>
      <c r="N23" s="11">
        <v>1342.0880759000001</v>
      </c>
      <c r="O23" s="11">
        <v>60.447449300000009</v>
      </c>
      <c r="P23" s="11">
        <v>733.18962920000058</v>
      </c>
      <c r="Q23" s="11">
        <v>133.5154556</v>
      </c>
      <c r="R23" s="11">
        <v>16.8082213</v>
      </c>
      <c r="S23" s="11">
        <v>4.6711831999999998</v>
      </c>
      <c r="T23" s="11">
        <v>161.45640270000001</v>
      </c>
      <c r="U23" s="12">
        <v>11488.834623199999</v>
      </c>
      <c r="V23" s="12">
        <v>11052.381612900002</v>
      </c>
      <c r="W23" s="9">
        <f t="shared" si="0"/>
        <v>3.9489498787354709</v>
      </c>
    </row>
    <row r="24" spans="1:23" ht="16.5" thickBot="1" x14ac:dyDescent="0.3">
      <c r="A24" s="66"/>
      <c r="B24" s="13" t="s">
        <v>29</v>
      </c>
      <c r="C24" s="13">
        <v>159</v>
      </c>
      <c r="D24" s="13">
        <v>789</v>
      </c>
      <c r="E24" s="13">
        <v>25</v>
      </c>
      <c r="F24" s="13">
        <v>197</v>
      </c>
      <c r="G24" s="13">
        <v>266</v>
      </c>
      <c r="H24" s="13">
        <v>548</v>
      </c>
      <c r="I24" s="13">
        <v>78</v>
      </c>
      <c r="J24" s="13">
        <v>2</v>
      </c>
      <c r="K24" s="13">
        <v>788</v>
      </c>
      <c r="L24" s="13">
        <v>184</v>
      </c>
      <c r="M24" s="13">
        <v>450</v>
      </c>
      <c r="N24" s="13">
        <v>466</v>
      </c>
      <c r="O24" s="13">
        <v>8</v>
      </c>
      <c r="P24" s="13">
        <v>258</v>
      </c>
      <c r="Q24" s="13">
        <v>27</v>
      </c>
      <c r="R24" s="13">
        <v>2</v>
      </c>
      <c r="S24" s="13">
        <v>0</v>
      </c>
      <c r="T24" s="13">
        <v>1</v>
      </c>
      <c r="U24" s="12">
        <v>4248</v>
      </c>
      <c r="V24" s="14">
        <v>5094</v>
      </c>
      <c r="W24" s="9">
        <f t="shared" si="0"/>
        <v>-16.607773851590103</v>
      </c>
    </row>
    <row r="25" spans="1:23" ht="16.5" thickBot="1" x14ac:dyDescent="0.3">
      <c r="A25" s="67"/>
      <c r="B25" s="23" t="s">
        <v>30</v>
      </c>
      <c r="C25" s="16">
        <v>113.94412340000002</v>
      </c>
      <c r="D25" s="16">
        <v>727.61140499999999</v>
      </c>
      <c r="E25" s="16">
        <v>71.011902500000005</v>
      </c>
      <c r="F25" s="16">
        <v>261.7830118</v>
      </c>
      <c r="G25" s="16">
        <v>332.5717808</v>
      </c>
      <c r="H25" s="16">
        <v>595.95460219999995</v>
      </c>
      <c r="I25" s="16">
        <v>122.79425999999999</v>
      </c>
      <c r="J25" s="16">
        <v>2</v>
      </c>
      <c r="K25" s="16">
        <v>839.10851159999993</v>
      </c>
      <c r="L25" s="16">
        <v>196.88500209999998</v>
      </c>
      <c r="M25" s="16">
        <v>356.36738489999988</v>
      </c>
      <c r="N25" s="16">
        <v>454.49352950000002</v>
      </c>
      <c r="O25" s="16">
        <v>7.3020728999999989</v>
      </c>
      <c r="P25" s="16">
        <v>292.88186450000001</v>
      </c>
      <c r="Q25" s="16">
        <v>6.2713999999999999</v>
      </c>
      <c r="R25" s="16">
        <v>0.54300000000000004</v>
      </c>
      <c r="S25" s="16">
        <v>0</v>
      </c>
      <c r="T25" s="17">
        <v>0.34182499999999999</v>
      </c>
      <c r="U25" s="18">
        <v>4381.8656762000001</v>
      </c>
      <c r="V25" s="18">
        <v>4771.1289636000001</v>
      </c>
      <c r="W25" s="9">
        <f t="shared" si="0"/>
        <v>-8.1587249133229456</v>
      </c>
    </row>
    <row r="26" spans="1:23" ht="16.5" thickBot="1" x14ac:dyDescent="0.3">
      <c r="A26" s="54" t="s">
        <v>34</v>
      </c>
      <c r="B26" s="7" t="s">
        <v>27</v>
      </c>
      <c r="C26" s="7">
        <v>16444</v>
      </c>
      <c r="D26" s="7">
        <v>12488</v>
      </c>
      <c r="E26" s="7">
        <v>2576</v>
      </c>
      <c r="F26" s="7">
        <v>39670</v>
      </c>
      <c r="G26" s="7">
        <v>10358</v>
      </c>
      <c r="H26" s="7">
        <v>11016</v>
      </c>
      <c r="I26" s="7">
        <v>5966</v>
      </c>
      <c r="J26" s="7">
        <v>29494</v>
      </c>
      <c r="K26" s="7">
        <v>26782</v>
      </c>
      <c r="L26" s="7">
        <v>8285</v>
      </c>
      <c r="M26" s="7">
        <v>20741</v>
      </c>
      <c r="N26" s="7">
        <v>29334</v>
      </c>
      <c r="O26" s="7">
        <v>2283</v>
      </c>
      <c r="P26" s="7">
        <v>14510</v>
      </c>
      <c r="Q26" s="7">
        <v>3921</v>
      </c>
      <c r="R26" s="7">
        <v>8921</v>
      </c>
      <c r="S26" s="7">
        <v>9077</v>
      </c>
      <c r="T26" s="19">
        <v>4815</v>
      </c>
      <c r="U26" s="20">
        <v>256681</v>
      </c>
      <c r="V26" s="21">
        <v>230753</v>
      </c>
      <c r="W26" s="9">
        <f t="shared" si="0"/>
        <v>11.236256950072155</v>
      </c>
    </row>
    <row r="27" spans="1:23" ht="16.5" thickBot="1" x14ac:dyDescent="0.3">
      <c r="A27" s="55"/>
      <c r="B27" s="10" t="s">
        <v>28</v>
      </c>
      <c r="C27" s="11">
        <v>969.26279750000003</v>
      </c>
      <c r="D27" s="11">
        <v>973.19863179999936</v>
      </c>
      <c r="E27" s="11">
        <v>795.08018460000005</v>
      </c>
      <c r="F27" s="11">
        <v>3223.7294429000003</v>
      </c>
      <c r="G27" s="11">
        <v>626.44046589999994</v>
      </c>
      <c r="H27" s="11">
        <v>810.09922600000027</v>
      </c>
      <c r="I27" s="11">
        <v>360.7771190000002</v>
      </c>
      <c r="J27" s="11">
        <v>340.55427850000007</v>
      </c>
      <c r="K27" s="11">
        <v>3194.443319399998</v>
      </c>
      <c r="L27" s="11">
        <v>826.13284909999982</v>
      </c>
      <c r="M27" s="11">
        <v>1876.5782859000003</v>
      </c>
      <c r="N27" s="11">
        <v>3198.2822450000035</v>
      </c>
      <c r="O27" s="11">
        <v>243.17145859999997</v>
      </c>
      <c r="P27" s="11">
        <v>1061.9392128</v>
      </c>
      <c r="Q27" s="11">
        <v>81.082850099999987</v>
      </c>
      <c r="R27" s="11">
        <v>193.26582289999999</v>
      </c>
      <c r="S27" s="11">
        <v>179.83923670000001</v>
      </c>
      <c r="T27" s="11">
        <v>138.80624419999995</v>
      </c>
      <c r="U27" s="12">
        <v>19092.683670900005</v>
      </c>
      <c r="V27" s="12">
        <v>18111.150089500003</v>
      </c>
      <c r="W27" s="9">
        <f t="shared" si="0"/>
        <v>5.4194989084047736</v>
      </c>
    </row>
    <row r="28" spans="1:23" ht="16.5" thickBot="1" x14ac:dyDescent="0.3">
      <c r="A28" s="55"/>
      <c r="B28" s="13" t="s">
        <v>29</v>
      </c>
      <c r="C28" s="13">
        <v>246</v>
      </c>
      <c r="D28" s="13">
        <v>403</v>
      </c>
      <c r="E28" s="13">
        <v>260</v>
      </c>
      <c r="F28" s="13">
        <v>1052</v>
      </c>
      <c r="G28" s="13">
        <v>111</v>
      </c>
      <c r="H28" s="13">
        <v>706</v>
      </c>
      <c r="I28" s="13">
        <v>76</v>
      </c>
      <c r="J28" s="13">
        <v>193</v>
      </c>
      <c r="K28" s="13">
        <v>1166</v>
      </c>
      <c r="L28" s="13">
        <v>240</v>
      </c>
      <c r="M28" s="13">
        <v>933</v>
      </c>
      <c r="N28" s="13">
        <v>905</v>
      </c>
      <c r="O28" s="13">
        <v>53</v>
      </c>
      <c r="P28" s="13">
        <v>308</v>
      </c>
      <c r="Q28" s="13">
        <v>9</v>
      </c>
      <c r="R28" s="13">
        <v>30</v>
      </c>
      <c r="S28" s="13">
        <v>7</v>
      </c>
      <c r="T28" s="13">
        <v>35</v>
      </c>
      <c r="U28" s="12">
        <v>6733</v>
      </c>
      <c r="V28" s="14">
        <v>7157</v>
      </c>
      <c r="W28" s="9">
        <f t="shared" si="0"/>
        <v>-5.924269945507894</v>
      </c>
    </row>
    <row r="29" spans="1:23" ht="16.5" thickBot="1" x14ac:dyDescent="0.3">
      <c r="A29" s="56"/>
      <c r="B29" s="23" t="s">
        <v>30</v>
      </c>
      <c r="C29" s="16">
        <v>347.71265840000001</v>
      </c>
      <c r="D29" s="16">
        <v>584.95300519999989</v>
      </c>
      <c r="E29" s="16">
        <v>620.14508219999982</v>
      </c>
      <c r="F29" s="16">
        <v>1274.9117778000002</v>
      </c>
      <c r="G29" s="16">
        <v>140.19525209999998</v>
      </c>
      <c r="H29" s="16">
        <v>597.3610718000001</v>
      </c>
      <c r="I29" s="16">
        <v>125.06247</v>
      </c>
      <c r="J29" s="16">
        <v>67.030639500000007</v>
      </c>
      <c r="K29" s="16">
        <v>2020.0917087</v>
      </c>
      <c r="L29" s="16">
        <v>315.83513570000002</v>
      </c>
      <c r="M29" s="16">
        <v>948.77870179999991</v>
      </c>
      <c r="N29" s="16">
        <v>1647.8003231999999</v>
      </c>
      <c r="O29" s="16">
        <v>82.297087999999988</v>
      </c>
      <c r="P29" s="16">
        <v>523.96636660000001</v>
      </c>
      <c r="Q29" s="16">
        <v>15.23879</v>
      </c>
      <c r="R29" s="16">
        <v>13.278549999999999</v>
      </c>
      <c r="S29" s="16">
        <v>6.2035</v>
      </c>
      <c r="T29" s="17">
        <v>65.147535899999994</v>
      </c>
      <c r="U29" s="18">
        <v>9396.0096568999979</v>
      </c>
      <c r="V29" s="18">
        <v>8786.5739850999998</v>
      </c>
      <c r="W29" s="9">
        <f t="shared" si="0"/>
        <v>6.9359874831016075</v>
      </c>
    </row>
    <row r="30" spans="1:23" ht="16.5" thickBot="1" x14ac:dyDescent="0.3">
      <c r="A30" s="54" t="s">
        <v>35</v>
      </c>
      <c r="B30" s="7" t="s">
        <v>27</v>
      </c>
      <c r="C30" s="7">
        <v>1499</v>
      </c>
      <c r="D30" s="7">
        <v>808</v>
      </c>
      <c r="E30" s="7"/>
      <c r="F30" s="7">
        <v>2272</v>
      </c>
      <c r="G30" s="7">
        <v>4336</v>
      </c>
      <c r="H30" s="7">
        <v>1532</v>
      </c>
      <c r="I30" s="7">
        <v>482</v>
      </c>
      <c r="J30" s="7">
        <v>542</v>
      </c>
      <c r="K30" s="7">
        <v>3123</v>
      </c>
      <c r="L30" s="7">
        <v>921</v>
      </c>
      <c r="M30" s="7">
        <v>4466</v>
      </c>
      <c r="N30" s="7">
        <v>2335</v>
      </c>
      <c r="O30" s="7"/>
      <c r="P30" s="7">
        <v>1678</v>
      </c>
      <c r="Q30" s="7"/>
      <c r="R30" s="7"/>
      <c r="S30" s="7">
        <v>1114</v>
      </c>
      <c r="T30" s="19">
        <v>930</v>
      </c>
      <c r="U30" s="20">
        <v>26038</v>
      </c>
      <c r="V30" s="21">
        <v>22733</v>
      </c>
      <c r="W30" s="9">
        <f t="shared" si="0"/>
        <v>14.538336339242511</v>
      </c>
    </row>
    <row r="31" spans="1:23" ht="16.5" thickBot="1" x14ac:dyDescent="0.3">
      <c r="A31" s="55"/>
      <c r="B31" s="10" t="s">
        <v>28</v>
      </c>
      <c r="C31" s="11">
        <v>148.58453189999997</v>
      </c>
      <c r="D31" s="11">
        <v>66.050676799999991</v>
      </c>
      <c r="E31" s="11">
        <v>0</v>
      </c>
      <c r="F31" s="11">
        <v>267.30554810000001</v>
      </c>
      <c r="G31" s="11">
        <v>154.24550650000003</v>
      </c>
      <c r="H31" s="11">
        <v>136.13047389999994</v>
      </c>
      <c r="I31" s="11">
        <v>35.926931999999994</v>
      </c>
      <c r="J31" s="11">
        <v>31.876487700000006</v>
      </c>
      <c r="K31" s="11">
        <v>338.32985169999995</v>
      </c>
      <c r="L31" s="11">
        <v>89.208097200000012</v>
      </c>
      <c r="M31" s="11">
        <v>307.30183230000029</v>
      </c>
      <c r="N31" s="11">
        <v>207.22873839999997</v>
      </c>
      <c r="O31" s="11">
        <v>0</v>
      </c>
      <c r="P31" s="11">
        <v>156.31124240000003</v>
      </c>
      <c r="Q31" s="11">
        <v>0</v>
      </c>
      <c r="R31" s="11">
        <v>0</v>
      </c>
      <c r="S31" s="11">
        <v>21.329677599999997</v>
      </c>
      <c r="T31" s="11">
        <v>21.578097000000003</v>
      </c>
      <c r="U31" s="12">
        <v>1981.4076935000001</v>
      </c>
      <c r="V31" s="12">
        <v>1851.7094521000001</v>
      </c>
      <c r="W31" s="9">
        <f t="shared" si="0"/>
        <v>7.0042436329798283</v>
      </c>
    </row>
    <row r="32" spans="1:23" ht="16.5" thickBot="1" x14ac:dyDescent="0.3">
      <c r="A32" s="55"/>
      <c r="B32" s="13" t="s">
        <v>29</v>
      </c>
      <c r="C32" s="13">
        <v>31</v>
      </c>
      <c r="D32" s="13">
        <v>29</v>
      </c>
      <c r="E32" s="13"/>
      <c r="F32" s="13">
        <v>48</v>
      </c>
      <c r="G32" s="13">
        <v>31</v>
      </c>
      <c r="H32" s="13">
        <v>126</v>
      </c>
      <c r="I32" s="13">
        <v>3</v>
      </c>
      <c r="J32" s="13">
        <v>16</v>
      </c>
      <c r="K32" s="13">
        <v>223</v>
      </c>
      <c r="L32" s="13">
        <v>15</v>
      </c>
      <c r="M32" s="13">
        <v>223</v>
      </c>
      <c r="N32" s="13">
        <v>36</v>
      </c>
      <c r="O32" s="13"/>
      <c r="P32" s="13">
        <v>49</v>
      </c>
      <c r="Q32" s="13"/>
      <c r="R32" s="13"/>
      <c r="S32" s="13">
        <v>0</v>
      </c>
      <c r="T32" s="13">
        <v>0</v>
      </c>
      <c r="U32" s="12">
        <v>830</v>
      </c>
      <c r="V32" s="14">
        <v>2050</v>
      </c>
      <c r="W32" s="9">
        <f t="shared" si="0"/>
        <v>-59.512195121951216</v>
      </c>
    </row>
    <row r="33" spans="1:25" ht="16.5" thickBot="1" x14ac:dyDescent="0.3">
      <c r="A33" s="56"/>
      <c r="B33" s="23" t="s">
        <v>30</v>
      </c>
      <c r="C33" s="16">
        <v>74.61627519999999</v>
      </c>
      <c r="D33" s="16">
        <v>172.44920880000004</v>
      </c>
      <c r="E33" s="16">
        <v>0</v>
      </c>
      <c r="F33" s="16">
        <v>61.374464699999997</v>
      </c>
      <c r="G33" s="16">
        <v>32.9409426</v>
      </c>
      <c r="H33" s="16">
        <v>64.888964300000012</v>
      </c>
      <c r="I33" s="16">
        <v>0.41</v>
      </c>
      <c r="J33" s="16">
        <v>6.1225649999999998</v>
      </c>
      <c r="K33" s="16">
        <v>488.25397960000004</v>
      </c>
      <c r="L33" s="16">
        <v>12.457599999999999</v>
      </c>
      <c r="M33" s="16">
        <v>114.3145762</v>
      </c>
      <c r="N33" s="16">
        <v>75.713080000000005</v>
      </c>
      <c r="O33" s="16">
        <v>0</v>
      </c>
      <c r="P33" s="16">
        <v>177.92226440000002</v>
      </c>
      <c r="Q33" s="16">
        <v>0</v>
      </c>
      <c r="R33" s="16">
        <v>0</v>
      </c>
      <c r="S33" s="16">
        <v>0</v>
      </c>
      <c r="T33" s="17">
        <v>0</v>
      </c>
      <c r="U33" s="18">
        <v>1281.4639208000001</v>
      </c>
      <c r="V33" s="18">
        <v>1585.7193104</v>
      </c>
      <c r="W33" s="9">
        <f t="shared" si="0"/>
        <v>-19.187216022692631</v>
      </c>
    </row>
    <row r="34" spans="1:25" ht="16.5" thickBot="1" x14ac:dyDescent="0.3">
      <c r="A34" s="54" t="s">
        <v>36</v>
      </c>
      <c r="B34" s="7" t="s">
        <v>27</v>
      </c>
      <c r="C34" s="7">
        <v>4629</v>
      </c>
      <c r="D34" s="7">
        <v>2494</v>
      </c>
      <c r="E34" s="7"/>
      <c r="F34" s="7">
        <v>11497</v>
      </c>
      <c r="G34" s="7">
        <v>6831</v>
      </c>
      <c r="H34" s="7">
        <v>6250</v>
      </c>
      <c r="I34" s="7">
        <v>1131</v>
      </c>
      <c r="J34" s="7">
        <v>6698</v>
      </c>
      <c r="K34" s="7">
        <v>7248</v>
      </c>
      <c r="L34" s="7">
        <v>6838</v>
      </c>
      <c r="M34" s="7">
        <v>5106</v>
      </c>
      <c r="N34" s="7">
        <v>6324</v>
      </c>
      <c r="O34" s="7"/>
      <c r="P34" s="7">
        <v>8560</v>
      </c>
      <c r="Q34" s="7">
        <v>1426</v>
      </c>
      <c r="R34" s="7">
        <v>2333</v>
      </c>
      <c r="S34" s="7">
        <v>1999</v>
      </c>
      <c r="T34" s="19">
        <v>1827</v>
      </c>
      <c r="U34" s="20">
        <v>81191</v>
      </c>
      <c r="V34" s="21">
        <v>74755</v>
      </c>
      <c r="W34" s="9">
        <f t="shared" si="0"/>
        <v>8.6094575613671331</v>
      </c>
    </row>
    <row r="35" spans="1:25" ht="16.5" thickBot="1" x14ac:dyDescent="0.3">
      <c r="A35" s="55"/>
      <c r="B35" s="10" t="s">
        <v>28</v>
      </c>
      <c r="C35" s="11">
        <v>316.9319119999999</v>
      </c>
      <c r="D35" s="11">
        <v>341.69161599999984</v>
      </c>
      <c r="E35" s="11">
        <v>0</v>
      </c>
      <c r="F35" s="11">
        <v>775.41342750000047</v>
      </c>
      <c r="G35" s="11">
        <v>365.66620979999988</v>
      </c>
      <c r="H35" s="11">
        <v>422.63545910000016</v>
      </c>
      <c r="I35" s="11">
        <v>95.547918600000045</v>
      </c>
      <c r="J35" s="11">
        <v>72.036188800000005</v>
      </c>
      <c r="K35" s="11">
        <v>857.66379730000006</v>
      </c>
      <c r="L35" s="11">
        <v>415.77529049999998</v>
      </c>
      <c r="M35" s="11">
        <v>485.03408540000015</v>
      </c>
      <c r="N35" s="11">
        <v>522.18033679999985</v>
      </c>
      <c r="O35" s="11">
        <v>0</v>
      </c>
      <c r="P35" s="11">
        <v>595.76158399999974</v>
      </c>
      <c r="Q35" s="11">
        <v>39.700950399999996</v>
      </c>
      <c r="R35" s="11">
        <v>59.751380700000006</v>
      </c>
      <c r="S35" s="11">
        <v>47.194510799999989</v>
      </c>
      <c r="T35" s="11">
        <v>42.779934500000003</v>
      </c>
      <c r="U35" s="12">
        <v>5455.7646021999999</v>
      </c>
      <c r="V35" s="12">
        <v>5178.5697319000001</v>
      </c>
      <c r="W35" s="9">
        <f t="shared" si="0"/>
        <v>5.352730283662666</v>
      </c>
    </row>
    <row r="36" spans="1:25" ht="16.5" thickBot="1" x14ac:dyDescent="0.3">
      <c r="A36" s="55"/>
      <c r="B36" s="13" t="s">
        <v>29</v>
      </c>
      <c r="C36" s="13">
        <v>43</v>
      </c>
      <c r="D36" s="13">
        <v>125</v>
      </c>
      <c r="E36" s="13"/>
      <c r="F36" s="13">
        <v>163</v>
      </c>
      <c r="G36" s="13">
        <v>105</v>
      </c>
      <c r="H36" s="13">
        <v>85</v>
      </c>
      <c r="I36" s="13">
        <v>14</v>
      </c>
      <c r="J36" s="13">
        <v>73</v>
      </c>
      <c r="K36" s="13">
        <v>187</v>
      </c>
      <c r="L36" s="13">
        <v>67</v>
      </c>
      <c r="M36" s="13">
        <v>281</v>
      </c>
      <c r="N36" s="13">
        <v>122</v>
      </c>
      <c r="O36" s="13"/>
      <c r="P36" s="13">
        <v>158</v>
      </c>
      <c r="Q36" s="13">
        <v>5</v>
      </c>
      <c r="R36" s="13">
        <v>14</v>
      </c>
      <c r="S36" s="13">
        <v>0</v>
      </c>
      <c r="T36" s="13">
        <v>0</v>
      </c>
      <c r="U36" s="12">
        <v>1442</v>
      </c>
      <c r="V36" s="14">
        <v>1257</v>
      </c>
      <c r="W36" s="9">
        <f t="shared" si="0"/>
        <v>14.7175815433572</v>
      </c>
    </row>
    <row r="37" spans="1:25" ht="16.5" thickBot="1" x14ac:dyDescent="0.3">
      <c r="A37" s="56"/>
      <c r="B37" s="23" t="s">
        <v>30</v>
      </c>
      <c r="C37" s="16">
        <v>132.83147740000001</v>
      </c>
      <c r="D37" s="16">
        <v>139.70118170000001</v>
      </c>
      <c r="E37" s="16">
        <v>0</v>
      </c>
      <c r="F37" s="16">
        <v>321.40643519999998</v>
      </c>
      <c r="G37" s="16">
        <v>235.89918799999998</v>
      </c>
      <c r="H37" s="16">
        <v>106.0166215</v>
      </c>
      <c r="I37" s="16">
        <v>45.639850000000003</v>
      </c>
      <c r="J37" s="16">
        <v>24.242849100000001</v>
      </c>
      <c r="K37" s="16">
        <v>537.5440352999999</v>
      </c>
      <c r="L37" s="16">
        <v>163.23538199999999</v>
      </c>
      <c r="M37" s="16">
        <v>349.08268300000003</v>
      </c>
      <c r="N37" s="16">
        <v>210.29319079999999</v>
      </c>
      <c r="O37" s="16">
        <v>0</v>
      </c>
      <c r="P37" s="16">
        <v>373.9162235</v>
      </c>
      <c r="Q37" s="16">
        <v>1.2308600000000001</v>
      </c>
      <c r="R37" s="16">
        <v>17.045300000000001</v>
      </c>
      <c r="S37" s="16">
        <v>0</v>
      </c>
      <c r="T37" s="17">
        <v>0</v>
      </c>
      <c r="U37" s="18">
        <v>2658.0852774999998</v>
      </c>
      <c r="V37" s="18">
        <v>2328.6196412999998</v>
      </c>
      <c r="W37" s="9">
        <f t="shared" si="0"/>
        <v>14.148538059056701</v>
      </c>
    </row>
    <row r="38" spans="1:25" ht="16.5" thickBot="1" x14ac:dyDescent="0.3">
      <c r="A38" s="57" t="s">
        <v>37</v>
      </c>
      <c r="B38" s="58"/>
      <c r="C38" s="7">
        <v>130259</v>
      </c>
      <c r="D38" s="7">
        <v>106766</v>
      </c>
      <c r="E38" s="7">
        <v>14220</v>
      </c>
      <c r="F38" s="7">
        <v>145693</v>
      </c>
      <c r="G38" s="7">
        <v>95405</v>
      </c>
      <c r="H38" s="7">
        <v>94183</v>
      </c>
      <c r="I38" s="7">
        <v>62776</v>
      </c>
      <c r="J38" s="7">
        <v>123201</v>
      </c>
      <c r="K38" s="7">
        <v>140014</v>
      </c>
      <c r="L38" s="7">
        <v>66005</v>
      </c>
      <c r="M38" s="7">
        <v>149393</v>
      </c>
      <c r="N38" s="7">
        <v>151757</v>
      </c>
      <c r="O38" s="7">
        <v>22118</v>
      </c>
      <c r="P38" s="7">
        <v>87524</v>
      </c>
      <c r="Q38" s="7">
        <v>49384</v>
      </c>
      <c r="R38" s="7">
        <v>39109</v>
      </c>
      <c r="S38" s="7">
        <v>44683</v>
      </c>
      <c r="T38" s="19">
        <v>35295</v>
      </c>
      <c r="U38" s="20">
        <v>1557785</v>
      </c>
      <c r="V38" s="21">
        <v>1438759</v>
      </c>
      <c r="W38" s="9">
        <f t="shared" si="0"/>
        <v>8.2728240101365138</v>
      </c>
    </row>
    <row r="39" spans="1:25" ht="16.5" thickBot="1" x14ac:dyDescent="0.3">
      <c r="A39" s="59" t="s">
        <v>38</v>
      </c>
      <c r="B39" s="60"/>
      <c r="C39" s="12">
        <v>17184.037916499994</v>
      </c>
      <c r="D39" s="12">
        <v>17371.603115499984</v>
      </c>
      <c r="E39" s="12">
        <v>6219.7413417999996</v>
      </c>
      <c r="F39" s="12">
        <v>16651.230197399993</v>
      </c>
      <c r="G39" s="12">
        <v>10932.732968400001</v>
      </c>
      <c r="H39" s="12">
        <v>14070.269106200009</v>
      </c>
      <c r="I39" s="12">
        <v>9039.2891182999974</v>
      </c>
      <c r="J39" s="12">
        <v>7121.3815315000002</v>
      </c>
      <c r="K39" s="12">
        <v>25536.378998800006</v>
      </c>
      <c r="L39" s="12">
        <v>11931.774169000006</v>
      </c>
      <c r="M39" s="12">
        <v>25902.985636000009</v>
      </c>
      <c r="N39" s="12">
        <v>21380.724569700011</v>
      </c>
      <c r="O39" s="12">
        <v>13455.777649899994</v>
      </c>
      <c r="P39" s="12">
        <v>12037.387662499999</v>
      </c>
      <c r="Q39" s="12">
        <v>1241.7463765999996</v>
      </c>
      <c r="R39" s="12">
        <v>1037.5313538999999</v>
      </c>
      <c r="S39" s="12">
        <v>982.37508940000009</v>
      </c>
      <c r="T39" s="12">
        <v>968.20900450000022</v>
      </c>
      <c r="U39" s="12">
        <v>213065.17580589995</v>
      </c>
      <c r="V39" s="12">
        <v>194362.81700359998</v>
      </c>
      <c r="W39" s="9">
        <f t="shared" si="0"/>
        <v>9.6223954203923547</v>
      </c>
    </row>
    <row r="40" spans="1:25" ht="16.5" thickBot="1" x14ac:dyDescent="0.3">
      <c r="A40" s="61" t="s">
        <v>39</v>
      </c>
      <c r="B40" s="62"/>
      <c r="C40" s="13">
        <v>4780</v>
      </c>
      <c r="D40" s="13">
        <v>9455</v>
      </c>
      <c r="E40" s="13">
        <v>885</v>
      </c>
      <c r="F40" s="13">
        <v>4846</v>
      </c>
      <c r="G40" s="13">
        <v>2451</v>
      </c>
      <c r="H40" s="13">
        <v>4878</v>
      </c>
      <c r="I40" s="13">
        <v>4516</v>
      </c>
      <c r="J40" s="13">
        <v>593</v>
      </c>
      <c r="K40" s="13">
        <v>6609</v>
      </c>
      <c r="L40" s="13">
        <v>3532</v>
      </c>
      <c r="M40" s="13">
        <v>10017</v>
      </c>
      <c r="N40" s="13">
        <v>6459</v>
      </c>
      <c r="O40" s="13">
        <v>2120</v>
      </c>
      <c r="P40" s="13">
        <v>3470</v>
      </c>
      <c r="Q40" s="13">
        <v>222</v>
      </c>
      <c r="R40" s="13">
        <v>196</v>
      </c>
      <c r="S40" s="13">
        <v>33</v>
      </c>
      <c r="T40" s="13">
        <v>58</v>
      </c>
      <c r="U40" s="12">
        <v>65120</v>
      </c>
      <c r="V40" s="14">
        <v>66508</v>
      </c>
      <c r="W40" s="9">
        <f t="shared" si="0"/>
        <v>-2.0869669814157699</v>
      </c>
    </row>
    <row r="41" spans="1:25" ht="16.5" thickBot="1" x14ac:dyDescent="0.3">
      <c r="A41" s="50" t="s">
        <v>40</v>
      </c>
      <c r="B41" s="51"/>
      <c r="C41" s="18">
        <v>5882.6494322999979</v>
      </c>
      <c r="D41" s="18">
        <v>12429.723622400004</v>
      </c>
      <c r="E41" s="18">
        <v>3423.3802404000003</v>
      </c>
      <c r="F41" s="18">
        <v>6230.420806600001</v>
      </c>
      <c r="G41" s="18">
        <v>3443.3898021999998</v>
      </c>
      <c r="H41" s="18">
        <v>12249.269218000005</v>
      </c>
      <c r="I41" s="18">
        <v>1869.4678952000002</v>
      </c>
      <c r="J41" s="18">
        <v>806.45702359999996</v>
      </c>
      <c r="K41" s="18">
        <v>15338.347905000002</v>
      </c>
      <c r="L41" s="18">
        <v>3766.0645641000001</v>
      </c>
      <c r="M41" s="18">
        <v>13386.893795400001</v>
      </c>
      <c r="N41" s="18">
        <v>10072.448807800001</v>
      </c>
      <c r="O41" s="18">
        <v>4428.0894321999995</v>
      </c>
      <c r="P41" s="18">
        <v>7815.9202724999996</v>
      </c>
      <c r="Q41" s="18">
        <v>162.30146999999999</v>
      </c>
      <c r="R41" s="18">
        <v>179.99309070000001</v>
      </c>
      <c r="S41" s="18">
        <v>32.788271200000004</v>
      </c>
      <c r="T41" s="18">
        <v>83.621567999999996</v>
      </c>
      <c r="U41" s="18">
        <v>101601.2272176</v>
      </c>
      <c r="V41" s="18">
        <v>77614.880775099999</v>
      </c>
      <c r="W41" s="9">
        <f t="shared" si="0"/>
        <v>30.904313970414769</v>
      </c>
    </row>
    <row r="44" spans="1:25" ht="20.25" x14ac:dyDescent="0.3">
      <c r="A44" s="52" t="s">
        <v>41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5" x14ac:dyDescent="0.25">
      <c r="A45" s="53" t="s">
        <v>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5" ht="15.75" thickBot="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5" t="s">
        <v>2</v>
      </c>
      <c r="W46" s="25"/>
    </row>
    <row r="47" spans="1:25" s="6" customFormat="1" ht="57.75" thickBot="1" x14ac:dyDescent="0.3">
      <c r="A47" s="26" t="s">
        <v>43</v>
      </c>
      <c r="B47" s="27" t="s">
        <v>4</v>
      </c>
      <c r="C47" s="27" t="s">
        <v>5</v>
      </c>
      <c r="D47" s="27" t="s">
        <v>6</v>
      </c>
      <c r="E47" s="27" t="s">
        <v>7</v>
      </c>
      <c r="F47" s="27" t="s">
        <v>8</v>
      </c>
      <c r="G47" s="27" t="s">
        <v>9</v>
      </c>
      <c r="H47" s="27" t="s">
        <v>10</v>
      </c>
      <c r="I47" s="27" t="s">
        <v>11</v>
      </c>
      <c r="J47" s="27" t="s">
        <v>12</v>
      </c>
      <c r="K47" s="27" t="s">
        <v>13</v>
      </c>
      <c r="L47" s="27" t="s">
        <v>14</v>
      </c>
      <c r="M47" s="27" t="s">
        <v>15</v>
      </c>
      <c r="N47" s="27" t="s">
        <v>16</v>
      </c>
      <c r="O47" s="27" t="s">
        <v>17</v>
      </c>
      <c r="P47" s="27" t="s">
        <v>18</v>
      </c>
      <c r="Q47" s="27" t="s">
        <v>19</v>
      </c>
      <c r="R47" s="27" t="s">
        <v>20</v>
      </c>
      <c r="S47" s="27" t="s">
        <v>21</v>
      </c>
      <c r="T47" s="27" t="s">
        <v>22</v>
      </c>
      <c r="U47" s="27" t="s">
        <v>44</v>
      </c>
      <c r="V47" s="27" t="s">
        <v>24</v>
      </c>
      <c r="W47" s="28" t="s">
        <v>25</v>
      </c>
      <c r="Y47"/>
    </row>
    <row r="48" spans="1:25" ht="16.5" thickBot="1" x14ac:dyDescent="0.3">
      <c r="A48" s="45" t="s">
        <v>45</v>
      </c>
      <c r="B48" s="29" t="s">
        <v>46</v>
      </c>
      <c r="C48" s="29">
        <v>1903</v>
      </c>
      <c r="D48" s="29">
        <v>6827</v>
      </c>
      <c r="E48" s="29">
        <v>557</v>
      </c>
      <c r="F48" s="29">
        <v>2139</v>
      </c>
      <c r="G48" s="29">
        <v>953</v>
      </c>
      <c r="H48" s="29">
        <v>14761</v>
      </c>
      <c r="I48" s="29">
        <v>1400</v>
      </c>
      <c r="J48" s="29">
        <v>2650</v>
      </c>
      <c r="K48" s="29">
        <v>6178</v>
      </c>
      <c r="L48" s="29">
        <v>1690</v>
      </c>
      <c r="M48" s="29">
        <v>20244</v>
      </c>
      <c r="N48" s="29">
        <v>1508</v>
      </c>
      <c r="O48" s="29">
        <v>5680</v>
      </c>
      <c r="P48" s="29">
        <v>10320</v>
      </c>
      <c r="Q48" s="29"/>
      <c r="R48" s="29"/>
      <c r="S48" s="29"/>
      <c r="T48" s="29"/>
      <c r="U48" s="30">
        <v>76810</v>
      </c>
      <c r="V48" s="30">
        <v>70772</v>
      </c>
      <c r="W48" s="9">
        <f>(U48-V48)/V48*100</f>
        <v>8.5316226756344307</v>
      </c>
    </row>
    <row r="49" spans="1:23" ht="16.5" thickBot="1" x14ac:dyDescent="0.3">
      <c r="A49" s="46"/>
      <c r="B49" s="31" t="s">
        <v>28</v>
      </c>
      <c r="C49" s="32">
        <v>199.05341710000002</v>
      </c>
      <c r="D49" s="32">
        <v>971.80901539999991</v>
      </c>
      <c r="E49" s="32">
        <v>74.757800199999991</v>
      </c>
      <c r="F49" s="32">
        <v>610.89373100000012</v>
      </c>
      <c r="G49" s="32">
        <v>218.38734930000004</v>
      </c>
      <c r="H49" s="32">
        <v>1244.4310416999999</v>
      </c>
      <c r="I49" s="32">
        <v>362.43410670000003</v>
      </c>
      <c r="J49" s="32">
        <v>179.26760370000002</v>
      </c>
      <c r="K49" s="32">
        <v>597.60153760000014</v>
      </c>
      <c r="L49" s="32">
        <v>308.34725009999994</v>
      </c>
      <c r="M49" s="32">
        <v>1859.5035149000007</v>
      </c>
      <c r="N49" s="32">
        <v>242.84413339999995</v>
      </c>
      <c r="O49" s="32">
        <v>743.96777099999997</v>
      </c>
      <c r="P49" s="32">
        <v>1037.0059616999999</v>
      </c>
      <c r="Q49" s="32">
        <v>0</v>
      </c>
      <c r="R49" s="32">
        <v>0</v>
      </c>
      <c r="S49" s="32">
        <v>0</v>
      </c>
      <c r="T49" s="32">
        <v>0</v>
      </c>
      <c r="U49" s="33">
        <v>8650.3042338000014</v>
      </c>
      <c r="V49" s="33">
        <v>9618.1702978999983</v>
      </c>
      <c r="W49" s="9">
        <f t="shared" ref="W49:W83" si="1">(U49-V49)/V49*100</f>
        <v>-10.062891736397283</v>
      </c>
    </row>
    <row r="50" spans="1:23" ht="16.5" thickBot="1" x14ac:dyDescent="0.3">
      <c r="A50" s="46"/>
      <c r="B50" s="34" t="s">
        <v>47</v>
      </c>
      <c r="C50" s="34">
        <v>433</v>
      </c>
      <c r="D50" s="34">
        <v>1781</v>
      </c>
      <c r="E50" s="34">
        <v>157</v>
      </c>
      <c r="F50" s="34">
        <v>823</v>
      </c>
      <c r="G50" s="34">
        <v>185</v>
      </c>
      <c r="H50" s="34">
        <v>2032</v>
      </c>
      <c r="I50" s="34">
        <v>6</v>
      </c>
      <c r="J50" s="34">
        <v>304</v>
      </c>
      <c r="K50" s="34">
        <v>644</v>
      </c>
      <c r="L50" s="34">
        <v>159</v>
      </c>
      <c r="M50" s="34">
        <v>2847</v>
      </c>
      <c r="N50" s="34">
        <v>175</v>
      </c>
      <c r="O50" s="34">
        <v>964</v>
      </c>
      <c r="P50" s="34">
        <v>767</v>
      </c>
      <c r="Q50" s="34"/>
      <c r="R50" s="34"/>
      <c r="S50" s="34"/>
      <c r="T50" s="34"/>
      <c r="U50" s="35">
        <v>11277</v>
      </c>
      <c r="V50" s="35">
        <v>15655</v>
      </c>
      <c r="W50" s="9">
        <f t="shared" si="1"/>
        <v>-27.965506228042159</v>
      </c>
    </row>
    <row r="51" spans="1:23" ht="16.5" thickBot="1" x14ac:dyDescent="0.3">
      <c r="A51" s="47"/>
      <c r="B51" s="36" t="s">
        <v>48</v>
      </c>
      <c r="C51" s="37">
        <v>361.5640947</v>
      </c>
      <c r="D51" s="37">
        <v>861.48124910000001</v>
      </c>
      <c r="E51" s="37">
        <v>51.656500000000001</v>
      </c>
      <c r="F51" s="37">
        <v>433.14786899999996</v>
      </c>
      <c r="G51" s="37">
        <v>104.31082699999999</v>
      </c>
      <c r="H51" s="37">
        <v>1017.8178329000001</v>
      </c>
      <c r="I51" s="37">
        <v>0.77400000000000002</v>
      </c>
      <c r="J51" s="37">
        <v>96.640730099999999</v>
      </c>
      <c r="K51" s="37">
        <v>259.62765000000002</v>
      </c>
      <c r="L51" s="37">
        <v>89.297831000000016</v>
      </c>
      <c r="M51" s="37">
        <v>1754.0421811999997</v>
      </c>
      <c r="N51" s="37">
        <v>108.24829379999998</v>
      </c>
      <c r="O51" s="37">
        <v>668.60671840000009</v>
      </c>
      <c r="P51" s="37">
        <v>476.11813309999997</v>
      </c>
      <c r="Q51" s="37">
        <v>0</v>
      </c>
      <c r="R51" s="37">
        <v>0</v>
      </c>
      <c r="S51" s="37">
        <v>0</v>
      </c>
      <c r="T51" s="37">
        <v>0</v>
      </c>
      <c r="U51" s="38">
        <v>6283.3339102999998</v>
      </c>
      <c r="V51" s="38">
        <v>8185.4296623</v>
      </c>
      <c r="W51" s="9">
        <f t="shared" si="1"/>
        <v>-23.23757982748991</v>
      </c>
    </row>
    <row r="52" spans="1:23" ht="16.5" thickBot="1" x14ac:dyDescent="0.3">
      <c r="A52" s="45" t="s">
        <v>49</v>
      </c>
      <c r="B52" s="29" t="s">
        <v>46</v>
      </c>
      <c r="C52" s="29">
        <v>0</v>
      </c>
      <c r="D52" s="29">
        <v>4</v>
      </c>
      <c r="E52" s="29"/>
      <c r="F52" s="29"/>
      <c r="G52" s="29"/>
      <c r="H52" s="29">
        <v>1</v>
      </c>
      <c r="I52" s="29">
        <v>14</v>
      </c>
      <c r="J52" s="29">
        <v>13</v>
      </c>
      <c r="K52" s="29">
        <v>12</v>
      </c>
      <c r="L52" s="29">
        <v>0</v>
      </c>
      <c r="M52" s="29">
        <v>9</v>
      </c>
      <c r="N52" s="29">
        <v>0</v>
      </c>
      <c r="O52" s="29"/>
      <c r="P52" s="29">
        <v>2</v>
      </c>
      <c r="Q52" s="29"/>
      <c r="R52" s="29"/>
      <c r="S52" s="29"/>
      <c r="T52" s="29"/>
      <c r="U52" s="30">
        <v>55</v>
      </c>
      <c r="V52" s="30">
        <v>57</v>
      </c>
      <c r="W52" s="9">
        <f t="shared" si="1"/>
        <v>-3.5087719298245612</v>
      </c>
    </row>
    <row r="53" spans="1:23" ht="16.5" thickBot="1" x14ac:dyDescent="0.3">
      <c r="A53" s="46"/>
      <c r="B53" s="31" t="s">
        <v>28</v>
      </c>
      <c r="C53" s="32">
        <v>498.13124670000002</v>
      </c>
      <c r="D53" s="32">
        <v>1909.5883538999994</v>
      </c>
      <c r="E53" s="32">
        <v>0</v>
      </c>
      <c r="F53" s="32">
        <v>0</v>
      </c>
      <c r="G53" s="32">
        <v>0</v>
      </c>
      <c r="H53" s="32">
        <v>58.770284199999999</v>
      </c>
      <c r="I53" s="32">
        <v>2321.2719695999999</v>
      </c>
      <c r="J53" s="32">
        <v>1576.4944697999999</v>
      </c>
      <c r="K53" s="32">
        <v>2654.5014152999993</v>
      </c>
      <c r="L53" s="32">
        <v>881.33806659999993</v>
      </c>
      <c r="M53" s="32">
        <v>108.4800601</v>
      </c>
      <c r="N53" s="32">
        <v>49.003334600000002</v>
      </c>
      <c r="O53" s="32">
        <v>0</v>
      </c>
      <c r="P53" s="32">
        <v>95.57106899999998</v>
      </c>
      <c r="Q53" s="32">
        <v>0</v>
      </c>
      <c r="R53" s="32">
        <v>0</v>
      </c>
      <c r="S53" s="32">
        <v>0</v>
      </c>
      <c r="T53" s="32">
        <v>0</v>
      </c>
      <c r="U53" s="33">
        <v>10153.150269799999</v>
      </c>
      <c r="V53" s="33">
        <v>10725.3498335</v>
      </c>
      <c r="W53" s="9">
        <f t="shared" si="1"/>
        <v>-5.3350200467379638</v>
      </c>
    </row>
    <row r="54" spans="1:23" ht="16.5" thickBot="1" x14ac:dyDescent="0.3">
      <c r="A54" s="46"/>
      <c r="B54" s="34" t="s">
        <v>47</v>
      </c>
      <c r="C54" s="34">
        <v>0</v>
      </c>
      <c r="D54" s="34">
        <v>0</v>
      </c>
      <c r="E54" s="34"/>
      <c r="F54" s="34"/>
      <c r="G54" s="34"/>
      <c r="H54" s="34">
        <v>0</v>
      </c>
      <c r="I54" s="34">
        <v>0</v>
      </c>
      <c r="J54" s="34">
        <v>14</v>
      </c>
      <c r="K54" s="34">
        <v>0</v>
      </c>
      <c r="L54" s="34">
        <v>0</v>
      </c>
      <c r="M54" s="34">
        <v>0</v>
      </c>
      <c r="N54" s="34">
        <v>0</v>
      </c>
      <c r="O54" s="34"/>
      <c r="P54" s="34">
        <v>0</v>
      </c>
      <c r="Q54" s="34"/>
      <c r="R54" s="34"/>
      <c r="S54" s="34"/>
      <c r="T54" s="34"/>
      <c r="U54" s="35">
        <v>14</v>
      </c>
      <c r="V54" s="35">
        <v>16</v>
      </c>
      <c r="W54" s="9">
        <f t="shared" si="1"/>
        <v>-12.5</v>
      </c>
    </row>
    <row r="55" spans="1:23" ht="16.5" thickBot="1" x14ac:dyDescent="0.3">
      <c r="A55" s="47"/>
      <c r="B55" s="36" t="s">
        <v>48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6.0320393000000001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8">
        <v>6.0320393000000001</v>
      </c>
      <c r="V55" s="38">
        <v>2879.8382391</v>
      </c>
      <c r="W55" s="9">
        <f t="shared" si="1"/>
        <v>-99.790542426373037</v>
      </c>
    </row>
    <row r="56" spans="1:23" ht="16.5" thickBot="1" x14ac:dyDescent="0.3">
      <c r="A56" s="45" t="s">
        <v>50</v>
      </c>
      <c r="B56" s="29" t="s">
        <v>46</v>
      </c>
      <c r="C56" s="29">
        <v>961</v>
      </c>
      <c r="D56" s="29">
        <v>1400</v>
      </c>
      <c r="E56" s="29">
        <v>148</v>
      </c>
      <c r="F56" s="29">
        <v>1338</v>
      </c>
      <c r="G56" s="29">
        <v>372</v>
      </c>
      <c r="H56" s="29">
        <v>685</v>
      </c>
      <c r="I56" s="29">
        <v>607</v>
      </c>
      <c r="J56" s="29">
        <v>66</v>
      </c>
      <c r="K56" s="29">
        <v>1494</v>
      </c>
      <c r="L56" s="29">
        <v>723</v>
      </c>
      <c r="M56" s="29">
        <v>856</v>
      </c>
      <c r="N56" s="29">
        <v>1204</v>
      </c>
      <c r="O56" s="29">
        <v>277</v>
      </c>
      <c r="P56" s="29">
        <v>879</v>
      </c>
      <c r="Q56" s="29"/>
      <c r="R56" s="29"/>
      <c r="S56" s="29"/>
      <c r="T56" s="29"/>
      <c r="U56" s="30">
        <v>11010</v>
      </c>
      <c r="V56" s="30">
        <v>10794</v>
      </c>
      <c r="W56" s="9">
        <f t="shared" si="1"/>
        <v>2.0011117287381879</v>
      </c>
    </row>
    <row r="57" spans="1:23" ht="16.5" thickBot="1" x14ac:dyDescent="0.3">
      <c r="A57" s="46"/>
      <c r="B57" s="31" t="s">
        <v>28</v>
      </c>
      <c r="C57" s="32">
        <v>2607.2476482000002</v>
      </c>
      <c r="D57" s="32">
        <v>2105.5818753999993</v>
      </c>
      <c r="E57" s="32">
        <v>1542.7094096999995</v>
      </c>
      <c r="F57" s="32">
        <v>1693.0373993999988</v>
      </c>
      <c r="G57" s="32">
        <v>1054.9553875999995</v>
      </c>
      <c r="H57" s="32">
        <v>2336.9441874999998</v>
      </c>
      <c r="I57" s="32">
        <v>1137.7073551000003</v>
      </c>
      <c r="J57" s="32">
        <v>451.51029649999998</v>
      </c>
      <c r="K57" s="32">
        <v>2404.6217785000008</v>
      </c>
      <c r="L57" s="32">
        <v>2936.7889156000024</v>
      </c>
      <c r="M57" s="32">
        <v>4295.6510834000001</v>
      </c>
      <c r="N57" s="32">
        <v>1981.7301202999995</v>
      </c>
      <c r="O57" s="32">
        <v>4491.1504358000002</v>
      </c>
      <c r="P57" s="32">
        <v>1752.9762983000007</v>
      </c>
      <c r="Q57" s="32">
        <v>0</v>
      </c>
      <c r="R57" s="32">
        <v>0</v>
      </c>
      <c r="S57" s="32">
        <v>0</v>
      </c>
      <c r="T57" s="32">
        <v>0</v>
      </c>
      <c r="U57" s="33">
        <v>30792.612191299995</v>
      </c>
      <c r="V57" s="33">
        <v>28110.842806199995</v>
      </c>
      <c r="W57" s="9">
        <f t="shared" si="1"/>
        <v>9.5399821470614956</v>
      </c>
    </row>
    <row r="58" spans="1:23" ht="16.5" thickBot="1" x14ac:dyDescent="0.3">
      <c r="A58" s="46"/>
      <c r="B58" s="34" t="s">
        <v>47</v>
      </c>
      <c r="C58" s="34">
        <v>83</v>
      </c>
      <c r="D58" s="34">
        <v>108</v>
      </c>
      <c r="E58" s="34">
        <v>57</v>
      </c>
      <c r="F58" s="34">
        <v>108</v>
      </c>
      <c r="G58" s="34">
        <v>36</v>
      </c>
      <c r="H58" s="34">
        <v>215</v>
      </c>
      <c r="I58" s="34">
        <v>22</v>
      </c>
      <c r="J58" s="34">
        <v>7</v>
      </c>
      <c r="K58" s="34">
        <v>135</v>
      </c>
      <c r="L58" s="34">
        <v>49</v>
      </c>
      <c r="M58" s="34">
        <v>102</v>
      </c>
      <c r="N58" s="34">
        <v>99</v>
      </c>
      <c r="O58" s="34">
        <v>47</v>
      </c>
      <c r="P58" s="34">
        <v>85</v>
      </c>
      <c r="Q58" s="34"/>
      <c r="R58" s="34"/>
      <c r="S58" s="34"/>
      <c r="T58" s="34"/>
      <c r="U58" s="35">
        <v>1153</v>
      </c>
      <c r="V58" s="35">
        <v>1095</v>
      </c>
      <c r="W58" s="9">
        <f t="shared" si="1"/>
        <v>5.2968036529680367</v>
      </c>
    </row>
    <row r="59" spans="1:23" ht="16.5" thickBot="1" x14ac:dyDescent="0.3">
      <c r="A59" s="47"/>
      <c r="B59" s="36" t="s">
        <v>48</v>
      </c>
      <c r="C59" s="37">
        <v>592.61068849999992</v>
      </c>
      <c r="D59" s="37">
        <v>863.94556920000002</v>
      </c>
      <c r="E59" s="37">
        <v>714.63269090000006</v>
      </c>
      <c r="F59" s="37">
        <v>358.66498410000003</v>
      </c>
      <c r="G59" s="37">
        <v>229.082945</v>
      </c>
      <c r="H59" s="37">
        <v>1580.0127199999999</v>
      </c>
      <c r="I59" s="37">
        <v>76.578737799999999</v>
      </c>
      <c r="J59" s="37">
        <v>415.38949460000003</v>
      </c>
      <c r="K59" s="37">
        <v>804.94890679999992</v>
      </c>
      <c r="L59" s="37">
        <v>195.74904519999998</v>
      </c>
      <c r="M59" s="37">
        <v>719.79670429999987</v>
      </c>
      <c r="N59" s="37">
        <v>830.07518290000007</v>
      </c>
      <c r="O59" s="37">
        <v>179.50518599999998</v>
      </c>
      <c r="P59" s="37">
        <v>602.95339019999994</v>
      </c>
      <c r="Q59" s="37">
        <v>0</v>
      </c>
      <c r="R59" s="37">
        <v>0</v>
      </c>
      <c r="S59" s="37">
        <v>0</v>
      </c>
      <c r="T59" s="37">
        <v>0</v>
      </c>
      <c r="U59" s="38">
        <v>8163.95</v>
      </c>
      <c r="V59" s="38">
        <v>6236.8352232999987</v>
      </c>
      <c r="W59" s="9">
        <f t="shared" si="1"/>
        <v>30.898920810037644</v>
      </c>
    </row>
    <row r="60" spans="1:23" ht="16.5" thickBot="1" x14ac:dyDescent="0.3">
      <c r="A60" s="45" t="s">
        <v>51</v>
      </c>
      <c r="B60" s="29" t="s">
        <v>46</v>
      </c>
      <c r="C60" s="29">
        <v>5530</v>
      </c>
      <c r="D60" s="29">
        <v>5285</v>
      </c>
      <c r="E60" s="29">
        <v>1754</v>
      </c>
      <c r="F60" s="29">
        <v>12821</v>
      </c>
      <c r="G60" s="29">
        <v>2824</v>
      </c>
      <c r="H60" s="29">
        <v>4031</v>
      </c>
      <c r="I60" s="29">
        <v>1266</v>
      </c>
      <c r="J60" s="29">
        <v>103858</v>
      </c>
      <c r="K60" s="29">
        <v>12292</v>
      </c>
      <c r="L60" s="29">
        <v>4536</v>
      </c>
      <c r="M60" s="29">
        <v>7282</v>
      </c>
      <c r="N60" s="29">
        <v>17862</v>
      </c>
      <c r="O60" s="29">
        <v>1857</v>
      </c>
      <c r="P60" s="29">
        <v>8704</v>
      </c>
      <c r="Q60" s="29"/>
      <c r="R60" s="29"/>
      <c r="S60" s="29"/>
      <c r="T60" s="29"/>
      <c r="U60" s="30">
        <v>189902</v>
      </c>
      <c r="V60" s="30">
        <v>138132</v>
      </c>
      <c r="W60" s="9">
        <f t="shared" si="1"/>
        <v>37.478643616251119</v>
      </c>
    </row>
    <row r="61" spans="1:23" ht="16.5" thickBot="1" x14ac:dyDescent="0.3">
      <c r="A61" s="46"/>
      <c r="B61" s="31" t="s">
        <v>28</v>
      </c>
      <c r="C61" s="32">
        <v>580.10427270000014</v>
      </c>
      <c r="D61" s="32">
        <v>954.99530099999959</v>
      </c>
      <c r="E61" s="32">
        <v>669.35872769999969</v>
      </c>
      <c r="F61" s="32">
        <v>584.78190140000004</v>
      </c>
      <c r="G61" s="32">
        <v>298.91226379999995</v>
      </c>
      <c r="H61" s="32">
        <v>537.87014190000002</v>
      </c>
      <c r="I61" s="32">
        <v>92.988786399999981</v>
      </c>
      <c r="J61" s="32">
        <v>1536.0948179999991</v>
      </c>
      <c r="K61" s="32">
        <v>1294.2451046999997</v>
      </c>
      <c r="L61" s="32">
        <v>563.3536431</v>
      </c>
      <c r="M61" s="32">
        <v>1300.2615189000001</v>
      </c>
      <c r="N61" s="32">
        <v>1355.4380495000003</v>
      </c>
      <c r="O61" s="32">
        <v>1924.4452087</v>
      </c>
      <c r="P61" s="32">
        <v>585.89860390000013</v>
      </c>
      <c r="Q61" s="32">
        <v>0</v>
      </c>
      <c r="R61" s="32">
        <v>0</v>
      </c>
      <c r="S61" s="32">
        <v>0</v>
      </c>
      <c r="T61" s="32">
        <v>0</v>
      </c>
      <c r="U61" s="33">
        <v>12278.748341699998</v>
      </c>
      <c r="V61" s="33">
        <v>10509.3804304</v>
      </c>
      <c r="W61" s="9">
        <f t="shared" si="1"/>
        <v>16.83608204135259</v>
      </c>
    </row>
    <row r="62" spans="1:23" ht="16.5" thickBot="1" x14ac:dyDescent="0.3">
      <c r="A62" s="46"/>
      <c r="B62" s="34" t="s">
        <v>47</v>
      </c>
      <c r="C62" s="34">
        <v>42</v>
      </c>
      <c r="D62" s="34">
        <v>48</v>
      </c>
      <c r="E62" s="34">
        <v>60</v>
      </c>
      <c r="F62" s="34">
        <v>59</v>
      </c>
      <c r="G62" s="34">
        <v>15</v>
      </c>
      <c r="H62" s="34">
        <v>18</v>
      </c>
      <c r="I62" s="34">
        <v>11</v>
      </c>
      <c r="J62" s="34">
        <v>4</v>
      </c>
      <c r="K62" s="34">
        <v>102</v>
      </c>
      <c r="L62" s="34">
        <v>43</v>
      </c>
      <c r="M62" s="34">
        <v>57</v>
      </c>
      <c r="N62" s="34">
        <v>148</v>
      </c>
      <c r="O62" s="34">
        <v>124</v>
      </c>
      <c r="P62" s="34">
        <v>51</v>
      </c>
      <c r="Q62" s="34"/>
      <c r="R62" s="34"/>
      <c r="S62" s="34"/>
      <c r="T62" s="34"/>
      <c r="U62" s="35">
        <v>782</v>
      </c>
      <c r="V62" s="35">
        <v>820</v>
      </c>
      <c r="W62" s="9">
        <f t="shared" si="1"/>
        <v>-4.6341463414634143</v>
      </c>
    </row>
    <row r="63" spans="1:23" ht="16.5" thickBot="1" x14ac:dyDescent="0.3">
      <c r="A63" s="47"/>
      <c r="B63" s="36" t="s">
        <v>48</v>
      </c>
      <c r="C63" s="37">
        <v>130.97059529999999</v>
      </c>
      <c r="D63" s="37">
        <v>169.03598750000003</v>
      </c>
      <c r="E63" s="37">
        <v>764.76831119999974</v>
      </c>
      <c r="F63" s="37">
        <v>47.515639399999998</v>
      </c>
      <c r="G63" s="37">
        <v>43.237693499999999</v>
      </c>
      <c r="H63" s="37">
        <v>225.95822749999999</v>
      </c>
      <c r="I63" s="37">
        <v>98.364949999999993</v>
      </c>
      <c r="J63" s="37">
        <v>46.180727999999995</v>
      </c>
      <c r="K63" s="37">
        <v>1967.9817653</v>
      </c>
      <c r="L63" s="37">
        <v>79.242310900000007</v>
      </c>
      <c r="M63" s="37">
        <v>350.92428420000005</v>
      </c>
      <c r="N63" s="37">
        <v>301.39562529999995</v>
      </c>
      <c r="O63" s="37">
        <v>1122.7456400000001</v>
      </c>
      <c r="P63" s="37">
        <v>78.4780473</v>
      </c>
      <c r="Q63" s="37">
        <v>0</v>
      </c>
      <c r="R63" s="37">
        <v>0</v>
      </c>
      <c r="S63" s="37">
        <v>0</v>
      </c>
      <c r="T63" s="37">
        <v>0</v>
      </c>
      <c r="U63" s="38">
        <v>5426.7998054</v>
      </c>
      <c r="V63" s="38">
        <v>3092.6455532999998</v>
      </c>
      <c r="W63" s="9">
        <f t="shared" si="1"/>
        <v>75.47435397533178</v>
      </c>
    </row>
    <row r="64" spans="1:23" ht="16.5" thickBot="1" x14ac:dyDescent="0.3">
      <c r="A64" s="45" t="s">
        <v>52</v>
      </c>
      <c r="B64" s="29" t="s">
        <v>46</v>
      </c>
      <c r="C64" s="29">
        <v>2</v>
      </c>
      <c r="D64" s="29">
        <v>0</v>
      </c>
      <c r="E64" s="29">
        <v>4</v>
      </c>
      <c r="F64" s="29">
        <v>3263</v>
      </c>
      <c r="G64" s="29">
        <v>0</v>
      </c>
      <c r="H64" s="29">
        <v>0</v>
      </c>
      <c r="I64" s="29">
        <v>2</v>
      </c>
      <c r="J64" s="29"/>
      <c r="K64" s="29">
        <v>0</v>
      </c>
      <c r="L64" s="29">
        <v>0</v>
      </c>
      <c r="M64" s="29">
        <v>3096</v>
      </c>
      <c r="N64" s="29">
        <v>182</v>
      </c>
      <c r="O64" s="29">
        <v>1</v>
      </c>
      <c r="P64" s="29">
        <v>0</v>
      </c>
      <c r="Q64" s="29">
        <v>49384</v>
      </c>
      <c r="R64" s="29">
        <v>39109</v>
      </c>
      <c r="S64" s="29">
        <v>44683</v>
      </c>
      <c r="T64" s="29">
        <v>35295</v>
      </c>
      <c r="U64" s="30">
        <v>175021</v>
      </c>
      <c r="V64" s="30">
        <v>26728</v>
      </c>
      <c r="W64" s="9">
        <f t="shared" si="1"/>
        <v>554.82265788686027</v>
      </c>
    </row>
    <row r="65" spans="1:23" ht="16.5" thickBot="1" x14ac:dyDescent="0.3">
      <c r="A65" s="46"/>
      <c r="B65" s="31" t="s">
        <v>28</v>
      </c>
      <c r="C65" s="32">
        <v>6.0000000000000001E-3</v>
      </c>
      <c r="D65" s="32">
        <v>0</v>
      </c>
      <c r="E65" s="32">
        <v>6.0000000000000001E-3</v>
      </c>
      <c r="F65" s="32">
        <v>85.433390299999971</v>
      </c>
      <c r="G65" s="32">
        <v>0</v>
      </c>
      <c r="H65" s="32">
        <v>0</v>
      </c>
      <c r="I65" s="32">
        <v>-1.589000000000001E-3</v>
      </c>
      <c r="J65" s="32">
        <v>0</v>
      </c>
      <c r="K65" s="32">
        <v>0</v>
      </c>
      <c r="L65" s="32">
        <v>0</v>
      </c>
      <c r="M65" s="32">
        <v>3.5520499999999999</v>
      </c>
      <c r="N65" s="32">
        <v>6.5628508000000005</v>
      </c>
      <c r="O65" s="32">
        <v>0.02</v>
      </c>
      <c r="P65" s="32">
        <v>0</v>
      </c>
      <c r="Q65" s="32">
        <v>1241.7463765999998</v>
      </c>
      <c r="R65" s="32">
        <v>1037.5313538999997</v>
      </c>
      <c r="S65" s="32">
        <v>982.37508939999861</v>
      </c>
      <c r="T65" s="32">
        <v>968.20900449999976</v>
      </c>
      <c r="U65" s="33">
        <v>4325.4405264999978</v>
      </c>
      <c r="V65" s="33">
        <v>502.27575100000001</v>
      </c>
      <c r="W65" s="9">
        <f t="shared" si="1"/>
        <v>761.16849517188768</v>
      </c>
    </row>
    <row r="66" spans="1:23" ht="16.5" thickBot="1" x14ac:dyDescent="0.3">
      <c r="A66" s="46"/>
      <c r="B66" s="34" t="s">
        <v>47</v>
      </c>
      <c r="C66" s="34">
        <v>0</v>
      </c>
      <c r="D66" s="34">
        <v>0</v>
      </c>
      <c r="E66" s="34">
        <v>0</v>
      </c>
      <c r="F66" s="34">
        <v>6</v>
      </c>
      <c r="G66" s="34">
        <v>0</v>
      </c>
      <c r="H66" s="34">
        <v>0</v>
      </c>
      <c r="I66" s="34">
        <v>1</v>
      </c>
      <c r="J66" s="34"/>
      <c r="K66" s="34">
        <v>2</v>
      </c>
      <c r="L66" s="34">
        <v>0</v>
      </c>
      <c r="M66" s="34">
        <v>34</v>
      </c>
      <c r="N66" s="34">
        <v>2</v>
      </c>
      <c r="O66" s="34">
        <v>0</v>
      </c>
      <c r="P66" s="34">
        <v>29</v>
      </c>
      <c r="Q66" s="34">
        <v>222</v>
      </c>
      <c r="R66" s="34">
        <v>196</v>
      </c>
      <c r="S66" s="34">
        <v>33</v>
      </c>
      <c r="T66" s="34">
        <v>58</v>
      </c>
      <c r="U66" s="35">
        <v>583</v>
      </c>
      <c r="V66" s="35">
        <v>78</v>
      </c>
      <c r="W66" s="9">
        <f t="shared" si="1"/>
        <v>647.43589743589746</v>
      </c>
    </row>
    <row r="67" spans="1:23" ht="16.5" thickBot="1" x14ac:dyDescent="0.3">
      <c r="A67" s="47"/>
      <c r="B67" s="36" t="s">
        <v>48</v>
      </c>
      <c r="C67" s="37">
        <v>0</v>
      </c>
      <c r="D67" s="37">
        <v>0</v>
      </c>
      <c r="E67" s="37">
        <v>0</v>
      </c>
      <c r="F67" s="37">
        <v>3.7174409999999996</v>
      </c>
      <c r="G67" s="37">
        <v>0</v>
      </c>
      <c r="H67" s="37">
        <v>0</v>
      </c>
      <c r="I67" s="37">
        <v>0.56657999999999997</v>
      </c>
      <c r="J67" s="37">
        <v>0</v>
      </c>
      <c r="K67" s="37">
        <v>15.604340000000001</v>
      </c>
      <c r="L67" s="37">
        <v>0</v>
      </c>
      <c r="M67" s="37">
        <v>9.5125399999999996</v>
      </c>
      <c r="N67" s="37">
        <v>5.9131999999999998</v>
      </c>
      <c r="O67" s="37">
        <v>0</v>
      </c>
      <c r="P67" s="37">
        <v>29</v>
      </c>
      <c r="Q67" s="37">
        <v>162.30146999999999</v>
      </c>
      <c r="R67" s="37">
        <v>179.99309070000001</v>
      </c>
      <c r="S67" s="37">
        <v>32.788271199999997</v>
      </c>
      <c r="T67" s="37">
        <v>83.621568000000011</v>
      </c>
      <c r="U67" s="38">
        <v>523.01850090000005</v>
      </c>
      <c r="V67" s="38">
        <v>79.436132700000002</v>
      </c>
      <c r="W67" s="9">
        <f t="shared" si="1"/>
        <v>558.41385163505072</v>
      </c>
    </row>
    <row r="68" spans="1:23" ht="16.5" thickBot="1" x14ac:dyDescent="0.3">
      <c r="A68" s="45" t="s">
        <v>53</v>
      </c>
      <c r="B68" s="29" t="s">
        <v>46</v>
      </c>
      <c r="C68" s="29">
        <v>8140</v>
      </c>
      <c r="D68" s="29">
        <v>5670</v>
      </c>
      <c r="E68" s="29">
        <v>6067</v>
      </c>
      <c r="F68" s="29">
        <v>6283</v>
      </c>
      <c r="G68" s="29">
        <v>2861</v>
      </c>
      <c r="H68" s="29">
        <v>2869</v>
      </c>
      <c r="I68" s="29">
        <v>3001</v>
      </c>
      <c r="J68" s="29">
        <v>938</v>
      </c>
      <c r="K68" s="29">
        <v>9508</v>
      </c>
      <c r="L68" s="29">
        <v>4033</v>
      </c>
      <c r="M68" s="29">
        <v>15042</v>
      </c>
      <c r="N68" s="29">
        <v>8567</v>
      </c>
      <c r="O68" s="29">
        <v>2618</v>
      </c>
      <c r="P68" s="29">
        <v>4385</v>
      </c>
      <c r="Q68" s="29"/>
      <c r="R68" s="29"/>
      <c r="S68" s="29"/>
      <c r="T68" s="29"/>
      <c r="U68" s="30">
        <v>79982</v>
      </c>
      <c r="V68" s="30">
        <v>79124</v>
      </c>
      <c r="W68" s="9">
        <f t="shared" si="1"/>
        <v>1.0843738941408423</v>
      </c>
    </row>
    <row r="69" spans="1:23" ht="16.5" thickBot="1" x14ac:dyDescent="0.3">
      <c r="A69" s="46"/>
      <c r="B69" s="31" t="s">
        <v>28</v>
      </c>
      <c r="C69" s="32">
        <v>4756.6668938999965</v>
      </c>
      <c r="D69" s="32">
        <v>2082.4072698000014</v>
      </c>
      <c r="E69" s="32">
        <v>500.48808140000017</v>
      </c>
      <c r="F69" s="32">
        <v>1543.608484300001</v>
      </c>
      <c r="G69" s="32">
        <v>1388.1204293999997</v>
      </c>
      <c r="H69" s="32">
        <v>1371.1436373999995</v>
      </c>
      <c r="I69" s="32">
        <v>656.01641320000022</v>
      </c>
      <c r="J69" s="32">
        <v>1330.9221968999998</v>
      </c>
      <c r="K69" s="32">
        <v>1885.1844727999994</v>
      </c>
      <c r="L69" s="32">
        <v>986.35677059999989</v>
      </c>
      <c r="M69" s="32">
        <v>4735.2062158000017</v>
      </c>
      <c r="N69" s="32">
        <v>2484.9358878000016</v>
      </c>
      <c r="O69" s="32">
        <v>674.60262180000007</v>
      </c>
      <c r="P69" s="32">
        <v>1073.2058311000001</v>
      </c>
      <c r="Q69" s="32">
        <v>0</v>
      </c>
      <c r="R69" s="32">
        <v>0</v>
      </c>
      <c r="S69" s="32">
        <v>0</v>
      </c>
      <c r="T69" s="32">
        <v>0</v>
      </c>
      <c r="U69" s="33">
        <v>25468.8652062</v>
      </c>
      <c r="V69" s="33">
        <v>24238.913609599993</v>
      </c>
      <c r="W69" s="9">
        <f t="shared" si="1"/>
        <v>5.0742851614969915</v>
      </c>
    </row>
    <row r="70" spans="1:23" ht="16.5" thickBot="1" x14ac:dyDescent="0.3">
      <c r="A70" s="46"/>
      <c r="B70" s="34" t="s">
        <v>47</v>
      </c>
      <c r="C70" s="34">
        <v>2545</v>
      </c>
      <c r="D70" s="34">
        <v>5155</v>
      </c>
      <c r="E70" s="34">
        <v>344</v>
      </c>
      <c r="F70" s="34">
        <v>915</v>
      </c>
      <c r="G70" s="34">
        <v>1017</v>
      </c>
      <c r="H70" s="34">
        <v>883</v>
      </c>
      <c r="I70" s="34">
        <v>3719</v>
      </c>
      <c r="J70" s="34">
        <v>168</v>
      </c>
      <c r="K70" s="34">
        <v>1656</v>
      </c>
      <c r="L70" s="34">
        <v>2017</v>
      </c>
      <c r="M70" s="34">
        <v>4362</v>
      </c>
      <c r="N70" s="34">
        <v>2720</v>
      </c>
      <c r="O70" s="34">
        <v>490</v>
      </c>
      <c r="P70" s="34">
        <v>859</v>
      </c>
      <c r="Q70" s="34"/>
      <c r="R70" s="34"/>
      <c r="S70" s="34"/>
      <c r="T70" s="34"/>
      <c r="U70" s="35">
        <v>26850</v>
      </c>
      <c r="V70" s="35">
        <v>26647</v>
      </c>
      <c r="W70" s="9">
        <f t="shared" si="1"/>
        <v>0.761811836229219</v>
      </c>
    </row>
    <row r="71" spans="1:23" ht="16.5" thickBot="1" x14ac:dyDescent="0.3">
      <c r="A71" s="47"/>
      <c r="B71" s="36" t="s">
        <v>48</v>
      </c>
      <c r="C71" s="37">
        <v>1867.0266583000002</v>
      </c>
      <c r="D71" s="37">
        <v>2544.6063157000003</v>
      </c>
      <c r="E71" s="37">
        <v>396.5133742000001</v>
      </c>
      <c r="F71" s="37">
        <v>542.34494739999991</v>
      </c>
      <c r="G71" s="37">
        <v>469.29616590000012</v>
      </c>
      <c r="H71" s="37">
        <v>1299.3175056999999</v>
      </c>
      <c r="I71" s="37">
        <v>479.09053740000002</v>
      </c>
      <c r="J71" s="37">
        <v>118.05607659999998</v>
      </c>
      <c r="K71" s="37">
        <v>848.85204040000008</v>
      </c>
      <c r="L71" s="37">
        <v>600.66236759999981</v>
      </c>
      <c r="M71" s="37">
        <v>2084.3321510999995</v>
      </c>
      <c r="N71" s="37">
        <v>1345.1998989999997</v>
      </c>
      <c r="O71" s="37">
        <v>433.42671260000003</v>
      </c>
      <c r="P71" s="37">
        <v>503.43495000000001</v>
      </c>
      <c r="Q71" s="37">
        <v>0</v>
      </c>
      <c r="R71" s="37">
        <v>0</v>
      </c>
      <c r="S71" s="37">
        <v>0</v>
      </c>
      <c r="T71" s="37">
        <v>0</v>
      </c>
      <c r="U71" s="38">
        <v>13532.159701899998</v>
      </c>
      <c r="V71" s="38">
        <v>13582.270752599998</v>
      </c>
      <c r="W71" s="9">
        <f t="shared" si="1"/>
        <v>-0.36894457202899483</v>
      </c>
    </row>
    <row r="72" spans="1:23" ht="16.5" thickBot="1" x14ac:dyDescent="0.3">
      <c r="A72" s="45" t="s">
        <v>54</v>
      </c>
      <c r="B72" s="29" t="s">
        <v>46</v>
      </c>
      <c r="C72" s="29">
        <v>99433</v>
      </c>
      <c r="D72" s="29">
        <v>66238</v>
      </c>
      <c r="E72" s="29">
        <v>4317</v>
      </c>
      <c r="F72" s="29">
        <v>85857</v>
      </c>
      <c r="G72" s="29">
        <v>68020</v>
      </c>
      <c r="H72" s="29">
        <v>57200</v>
      </c>
      <c r="I72" s="29">
        <v>48412</v>
      </c>
      <c r="J72" s="29">
        <v>15271</v>
      </c>
      <c r="K72" s="29">
        <v>78142</v>
      </c>
      <c r="L72" s="29">
        <v>39579</v>
      </c>
      <c r="M72" s="29">
        <v>80610</v>
      </c>
      <c r="N72" s="29">
        <v>86044</v>
      </c>
      <c r="O72" s="29">
        <v>8941</v>
      </c>
      <c r="P72" s="29">
        <v>46375</v>
      </c>
      <c r="Q72" s="29"/>
      <c r="R72" s="29"/>
      <c r="S72" s="29"/>
      <c r="T72" s="29"/>
      <c r="U72" s="30">
        <v>784439</v>
      </c>
      <c r="V72" s="30">
        <v>860271</v>
      </c>
      <c r="W72" s="9">
        <f t="shared" si="1"/>
        <v>-8.8148967011557993</v>
      </c>
    </row>
    <row r="73" spans="1:23" ht="16.5" thickBot="1" x14ac:dyDescent="0.3">
      <c r="A73" s="46"/>
      <c r="B73" s="31" t="s">
        <v>28</v>
      </c>
      <c r="C73" s="32">
        <v>5307.1751186999973</v>
      </c>
      <c r="D73" s="32">
        <v>5689.0700853999997</v>
      </c>
      <c r="E73" s="32">
        <v>453.01898039999992</v>
      </c>
      <c r="F73" s="32">
        <v>6692.3949147000076</v>
      </c>
      <c r="G73" s="32">
        <v>4953.5053113000031</v>
      </c>
      <c r="H73" s="32">
        <v>5709.1639985000047</v>
      </c>
      <c r="I73" s="32">
        <v>3255.7247898999976</v>
      </c>
      <c r="J73" s="32">
        <v>599.77349689999994</v>
      </c>
      <c r="K73" s="32">
        <v>10142.142312599988</v>
      </c>
      <c r="L73" s="32">
        <v>2987.9668983000015</v>
      </c>
      <c r="M73" s="32">
        <v>8542.0526147000055</v>
      </c>
      <c r="N73" s="32">
        <v>7338.2107102999953</v>
      </c>
      <c r="O73" s="32">
        <v>675.74661979999973</v>
      </c>
      <c r="P73" s="32">
        <v>4151.3521372000005</v>
      </c>
      <c r="Q73" s="32">
        <v>0</v>
      </c>
      <c r="R73" s="32">
        <v>0</v>
      </c>
      <c r="S73" s="32">
        <v>0</v>
      </c>
      <c r="T73" s="32">
        <v>0</v>
      </c>
      <c r="U73" s="33">
        <v>66497.297988699996</v>
      </c>
      <c r="V73" s="33">
        <v>63227.140655999974</v>
      </c>
      <c r="W73" s="9">
        <f t="shared" si="1"/>
        <v>5.1720784757482132</v>
      </c>
    </row>
    <row r="74" spans="1:23" ht="16.5" thickBot="1" x14ac:dyDescent="0.3">
      <c r="A74" s="46"/>
      <c r="B74" s="34" t="s">
        <v>47</v>
      </c>
      <c r="C74" s="34">
        <v>1546</v>
      </c>
      <c r="D74" s="34">
        <v>2197</v>
      </c>
      <c r="E74" s="34">
        <v>214</v>
      </c>
      <c r="F74" s="34">
        <v>2696</v>
      </c>
      <c r="G74" s="34">
        <v>1053</v>
      </c>
      <c r="H74" s="34">
        <v>1675</v>
      </c>
      <c r="I74" s="34">
        <v>705</v>
      </c>
      <c r="J74" s="34">
        <v>92</v>
      </c>
      <c r="K74" s="34">
        <v>3785</v>
      </c>
      <c r="L74" s="34">
        <v>1121</v>
      </c>
      <c r="M74" s="34">
        <v>2354</v>
      </c>
      <c r="N74" s="34">
        <v>2932</v>
      </c>
      <c r="O74" s="34">
        <v>378</v>
      </c>
      <c r="P74" s="34">
        <v>1528</v>
      </c>
      <c r="Q74" s="34"/>
      <c r="R74" s="34"/>
      <c r="S74" s="34"/>
      <c r="T74" s="34"/>
      <c r="U74" s="35">
        <v>22276</v>
      </c>
      <c r="V74" s="35">
        <v>21115</v>
      </c>
      <c r="W74" s="9">
        <f t="shared" si="1"/>
        <v>5.4984608098508172</v>
      </c>
    </row>
    <row r="75" spans="1:23" ht="16.5" thickBot="1" x14ac:dyDescent="0.3">
      <c r="A75" s="47"/>
      <c r="B75" s="36" t="s">
        <v>48</v>
      </c>
      <c r="C75" s="37">
        <v>2204.9172627000003</v>
      </c>
      <c r="D75" s="37">
        <v>3522.9176923999989</v>
      </c>
      <c r="E75" s="37">
        <v>279.29910940000002</v>
      </c>
      <c r="F75" s="37">
        <v>3398.7924958999993</v>
      </c>
      <c r="G75" s="37">
        <v>1673.202317</v>
      </c>
      <c r="H75" s="37">
        <v>3053.8470193999992</v>
      </c>
      <c r="I75" s="37">
        <v>1062.00162</v>
      </c>
      <c r="J75" s="37">
        <v>116.26195</v>
      </c>
      <c r="K75" s="37">
        <v>7109.8670344000002</v>
      </c>
      <c r="L75" s="37">
        <v>1697.7336659999999</v>
      </c>
      <c r="M75" s="37">
        <v>4508.4683220000006</v>
      </c>
      <c r="N75" s="37">
        <v>4348.1293052999999</v>
      </c>
      <c r="O75" s="37">
        <v>311.03445099999999</v>
      </c>
      <c r="P75" s="37">
        <v>3042.2812185999996</v>
      </c>
      <c r="Q75" s="37">
        <v>0</v>
      </c>
      <c r="R75" s="37">
        <v>0</v>
      </c>
      <c r="S75" s="37">
        <v>0</v>
      </c>
      <c r="T75" s="37">
        <v>0</v>
      </c>
      <c r="U75" s="38">
        <v>36328.753464100002</v>
      </c>
      <c r="V75" s="38">
        <v>31422.194309900002</v>
      </c>
      <c r="W75" s="9">
        <f t="shared" si="1"/>
        <v>15.614947529791451</v>
      </c>
    </row>
    <row r="76" spans="1:23" ht="16.5" thickBot="1" x14ac:dyDescent="0.3">
      <c r="A76" s="45" t="s">
        <v>55</v>
      </c>
      <c r="B76" s="29" t="s">
        <v>46</v>
      </c>
      <c r="C76" s="29">
        <v>14290</v>
      </c>
      <c r="D76" s="29">
        <v>21342</v>
      </c>
      <c r="E76" s="29">
        <v>1373</v>
      </c>
      <c r="F76" s="29">
        <v>33992</v>
      </c>
      <c r="G76" s="29">
        <v>20375</v>
      </c>
      <c r="H76" s="29">
        <v>14636</v>
      </c>
      <c r="I76" s="29">
        <v>8074</v>
      </c>
      <c r="J76" s="29">
        <v>405</v>
      </c>
      <c r="K76" s="29">
        <v>32388</v>
      </c>
      <c r="L76" s="29">
        <v>15444</v>
      </c>
      <c r="M76" s="29">
        <v>22254</v>
      </c>
      <c r="N76" s="29">
        <v>36390</v>
      </c>
      <c r="O76" s="29">
        <v>2744</v>
      </c>
      <c r="P76" s="29">
        <v>16859</v>
      </c>
      <c r="Q76" s="29"/>
      <c r="R76" s="29"/>
      <c r="S76" s="29"/>
      <c r="T76" s="29"/>
      <c r="U76" s="30">
        <v>240566</v>
      </c>
      <c r="V76" s="30">
        <v>252881</v>
      </c>
      <c r="W76" s="9">
        <f t="shared" si="1"/>
        <v>-4.8698795085435442</v>
      </c>
    </row>
    <row r="77" spans="1:23" ht="16.5" thickBot="1" x14ac:dyDescent="0.3">
      <c r="A77" s="46"/>
      <c r="B77" s="31" t="s">
        <v>28</v>
      </c>
      <c r="C77" s="32">
        <v>3235.6533191999988</v>
      </c>
      <c r="D77" s="32">
        <v>3658.1512145999986</v>
      </c>
      <c r="E77" s="32">
        <v>2979.4023424000002</v>
      </c>
      <c r="F77" s="32">
        <v>5441.0803762999976</v>
      </c>
      <c r="G77" s="32">
        <v>3018.8522269999985</v>
      </c>
      <c r="H77" s="32">
        <v>2811.945815</v>
      </c>
      <c r="I77" s="32">
        <v>1213.1472864000007</v>
      </c>
      <c r="J77" s="32">
        <v>1447.3186497000004</v>
      </c>
      <c r="K77" s="32">
        <v>6558.0823772999975</v>
      </c>
      <c r="L77" s="32">
        <v>3267.6226246999986</v>
      </c>
      <c r="M77" s="32">
        <v>5058.2785781999992</v>
      </c>
      <c r="N77" s="32">
        <v>7921.9994830000087</v>
      </c>
      <c r="O77" s="32">
        <v>4945.8449928</v>
      </c>
      <c r="P77" s="32">
        <v>3341.3777613000052</v>
      </c>
      <c r="Q77" s="32">
        <v>0</v>
      </c>
      <c r="R77" s="32">
        <v>0</v>
      </c>
      <c r="S77" s="32">
        <v>0</v>
      </c>
      <c r="T77" s="32">
        <v>0</v>
      </c>
      <c r="U77" s="33">
        <v>54898.757047899999</v>
      </c>
      <c r="V77" s="33">
        <v>47430.743619000023</v>
      </c>
      <c r="W77" s="9">
        <f t="shared" si="1"/>
        <v>15.745090334001016</v>
      </c>
    </row>
    <row r="78" spans="1:23" ht="16.5" thickBot="1" x14ac:dyDescent="0.3">
      <c r="A78" s="46"/>
      <c r="B78" s="34" t="s">
        <v>47</v>
      </c>
      <c r="C78" s="34">
        <v>131</v>
      </c>
      <c r="D78" s="34">
        <v>166</v>
      </c>
      <c r="E78" s="34">
        <v>53</v>
      </c>
      <c r="F78" s="34">
        <v>239</v>
      </c>
      <c r="G78" s="34">
        <v>145</v>
      </c>
      <c r="H78" s="34">
        <v>55</v>
      </c>
      <c r="I78" s="34">
        <v>52</v>
      </c>
      <c r="J78" s="34">
        <v>4</v>
      </c>
      <c r="K78" s="34">
        <v>285</v>
      </c>
      <c r="L78" s="34">
        <v>143</v>
      </c>
      <c r="M78" s="34">
        <v>261</v>
      </c>
      <c r="N78" s="34">
        <v>383</v>
      </c>
      <c r="O78" s="34">
        <v>117</v>
      </c>
      <c r="P78" s="34">
        <v>151</v>
      </c>
      <c r="Q78" s="34"/>
      <c r="R78" s="34"/>
      <c r="S78" s="34"/>
      <c r="T78" s="34"/>
      <c r="U78" s="35">
        <v>2185</v>
      </c>
      <c r="V78" s="35">
        <v>1082</v>
      </c>
      <c r="W78" s="9">
        <f t="shared" si="1"/>
        <v>101.94085027726432</v>
      </c>
    </row>
    <row r="79" spans="1:23" ht="16.5" thickBot="1" x14ac:dyDescent="0.3">
      <c r="A79" s="47"/>
      <c r="B79" s="36" t="s">
        <v>48</v>
      </c>
      <c r="C79" s="37">
        <v>725.56013280000002</v>
      </c>
      <c r="D79" s="37">
        <v>4467.7368084999989</v>
      </c>
      <c r="E79" s="37">
        <v>1216.5102546999999</v>
      </c>
      <c r="F79" s="37">
        <v>1446.2374298000009</v>
      </c>
      <c r="G79" s="37">
        <v>924.25985379999986</v>
      </c>
      <c r="H79" s="37">
        <v>5072.3159125000002</v>
      </c>
      <c r="I79" s="37">
        <v>152.09146999999999</v>
      </c>
      <c r="J79" s="37">
        <v>7.8960049999999997</v>
      </c>
      <c r="K79" s="37">
        <v>4331.4661681000016</v>
      </c>
      <c r="L79" s="37">
        <v>1103.3793434000004</v>
      </c>
      <c r="M79" s="37">
        <v>3959.8176125999998</v>
      </c>
      <c r="N79" s="37">
        <v>3133.4873014999998</v>
      </c>
      <c r="O79" s="37">
        <v>1712.7707241999999</v>
      </c>
      <c r="P79" s="37">
        <v>3083.6545333000004</v>
      </c>
      <c r="Q79" s="37">
        <v>0</v>
      </c>
      <c r="R79" s="37">
        <v>0</v>
      </c>
      <c r="S79" s="37">
        <v>0</v>
      </c>
      <c r="T79" s="37">
        <v>0</v>
      </c>
      <c r="U79" s="38">
        <v>31337.183550199999</v>
      </c>
      <c r="V79" s="38">
        <v>12136.2309019</v>
      </c>
      <c r="W79" s="9">
        <f t="shared" si="1"/>
        <v>158.21182707799318</v>
      </c>
    </row>
    <row r="80" spans="1:23" ht="16.5" thickBot="1" x14ac:dyDescent="0.3">
      <c r="A80" s="48" t="s">
        <v>37</v>
      </c>
      <c r="B80" s="49"/>
      <c r="C80" s="30">
        <v>130259</v>
      </c>
      <c r="D80" s="30">
        <v>106766</v>
      </c>
      <c r="E80" s="30">
        <v>14220</v>
      </c>
      <c r="F80" s="30">
        <v>145693</v>
      </c>
      <c r="G80" s="30">
        <v>95405</v>
      </c>
      <c r="H80" s="30">
        <v>94183</v>
      </c>
      <c r="I80" s="30">
        <v>62776</v>
      </c>
      <c r="J80" s="30">
        <v>123201</v>
      </c>
      <c r="K80" s="30">
        <v>140014</v>
      </c>
      <c r="L80" s="30">
        <v>66005</v>
      </c>
      <c r="M80" s="30">
        <v>149393</v>
      </c>
      <c r="N80" s="30">
        <v>151757</v>
      </c>
      <c r="O80" s="30">
        <v>22118</v>
      </c>
      <c r="P80" s="30">
        <v>87524</v>
      </c>
      <c r="Q80" s="30">
        <v>49384</v>
      </c>
      <c r="R80" s="30">
        <v>39109</v>
      </c>
      <c r="S80" s="30">
        <v>44683</v>
      </c>
      <c r="T80" s="30">
        <v>35295</v>
      </c>
      <c r="U80" s="30">
        <v>1557785</v>
      </c>
      <c r="V80" s="30">
        <v>1438759</v>
      </c>
      <c r="W80" s="9">
        <f t="shared" si="1"/>
        <v>8.2728240101365138</v>
      </c>
    </row>
    <row r="81" spans="1:23" ht="16.5" thickBot="1" x14ac:dyDescent="0.3">
      <c r="A81" s="39" t="s">
        <v>38</v>
      </c>
      <c r="B81" s="40"/>
      <c r="C81" s="33">
        <v>17184.037916499994</v>
      </c>
      <c r="D81" s="33">
        <v>17371.603115499998</v>
      </c>
      <c r="E81" s="33">
        <v>6219.7413417999996</v>
      </c>
      <c r="F81" s="33">
        <v>16651.230197400004</v>
      </c>
      <c r="G81" s="33">
        <v>10932.7329684</v>
      </c>
      <c r="H81" s="33">
        <v>14070.269106200003</v>
      </c>
      <c r="I81" s="33">
        <v>9039.2891182999992</v>
      </c>
      <c r="J81" s="33">
        <v>7121.3815315000002</v>
      </c>
      <c r="K81" s="33">
        <v>25536.378998799988</v>
      </c>
      <c r="L81" s="33">
        <v>11931.774169000004</v>
      </c>
      <c r="M81" s="33">
        <v>25902.985636000012</v>
      </c>
      <c r="N81" s="33">
        <v>21380.724569700003</v>
      </c>
      <c r="O81" s="33">
        <v>13455.777649899999</v>
      </c>
      <c r="P81" s="33">
        <v>12037.387662500007</v>
      </c>
      <c r="Q81" s="33">
        <v>1241.7463765999998</v>
      </c>
      <c r="R81" s="33">
        <v>1037.5313538999997</v>
      </c>
      <c r="S81" s="33">
        <v>982.37508939999861</v>
      </c>
      <c r="T81" s="33">
        <v>968.20900449999976</v>
      </c>
      <c r="U81" s="33">
        <v>213065.17580590001</v>
      </c>
      <c r="V81" s="33">
        <v>194362.81700359998</v>
      </c>
      <c r="W81" s="9">
        <f t="shared" si="1"/>
        <v>9.6223954203923832</v>
      </c>
    </row>
    <row r="82" spans="1:23" ht="16.5" thickBot="1" x14ac:dyDescent="0.3">
      <c r="A82" s="41" t="s">
        <v>39</v>
      </c>
      <c r="B82" s="42"/>
      <c r="C82" s="35">
        <v>4780</v>
      </c>
      <c r="D82" s="35">
        <v>9455</v>
      </c>
      <c r="E82" s="35">
        <v>885</v>
      </c>
      <c r="F82" s="35">
        <v>4846</v>
      </c>
      <c r="G82" s="35">
        <v>2451</v>
      </c>
      <c r="H82" s="35">
        <v>4878</v>
      </c>
      <c r="I82" s="35">
        <v>4516</v>
      </c>
      <c r="J82" s="35">
        <v>593</v>
      </c>
      <c r="K82" s="35">
        <v>6609</v>
      </c>
      <c r="L82" s="35">
        <v>3532</v>
      </c>
      <c r="M82" s="35">
        <v>10017</v>
      </c>
      <c r="N82" s="35">
        <v>6459</v>
      </c>
      <c r="O82" s="35">
        <v>2120</v>
      </c>
      <c r="P82" s="35">
        <v>3470</v>
      </c>
      <c r="Q82" s="35">
        <v>222</v>
      </c>
      <c r="R82" s="35">
        <v>196</v>
      </c>
      <c r="S82" s="35">
        <v>33</v>
      </c>
      <c r="T82" s="35">
        <v>58</v>
      </c>
      <c r="U82" s="35">
        <v>65120</v>
      </c>
      <c r="V82" s="35">
        <v>66508</v>
      </c>
      <c r="W82" s="9">
        <f t="shared" si="1"/>
        <v>-2.0869669814157699</v>
      </c>
    </row>
    <row r="83" spans="1:23" ht="16.5" thickBot="1" x14ac:dyDescent="0.3">
      <c r="A83" s="43" t="s">
        <v>40</v>
      </c>
      <c r="B83" s="44"/>
      <c r="C83" s="38">
        <v>5882.6494323000006</v>
      </c>
      <c r="D83" s="38">
        <v>12429.723622399997</v>
      </c>
      <c r="E83" s="38">
        <v>3423.3802403999998</v>
      </c>
      <c r="F83" s="38">
        <v>6230.4208066000001</v>
      </c>
      <c r="G83" s="38">
        <v>3443.3898021999998</v>
      </c>
      <c r="H83" s="38">
        <v>12249.269217999999</v>
      </c>
      <c r="I83" s="38">
        <v>1869.4678952000002</v>
      </c>
      <c r="J83" s="38">
        <v>806.45702359999996</v>
      </c>
      <c r="K83" s="38">
        <v>15338.347905000002</v>
      </c>
      <c r="L83" s="38">
        <v>3766.0645641000001</v>
      </c>
      <c r="M83" s="38">
        <v>13386.893795399999</v>
      </c>
      <c r="N83" s="38">
        <v>10072.448807799998</v>
      </c>
      <c r="O83" s="38">
        <v>4428.0894322000004</v>
      </c>
      <c r="P83" s="38">
        <v>7815.9202724999996</v>
      </c>
      <c r="Q83" s="38">
        <v>162.30146999999999</v>
      </c>
      <c r="R83" s="38">
        <v>179.99309070000001</v>
      </c>
      <c r="S83" s="38">
        <v>32.788271199999997</v>
      </c>
      <c r="T83" s="38">
        <v>83.621568000000011</v>
      </c>
      <c r="U83" s="38">
        <v>101601.22721759998</v>
      </c>
      <c r="V83" s="38">
        <v>77614.880775100013</v>
      </c>
      <c r="W83" s="9">
        <f t="shared" si="1"/>
        <v>30.904313970414734</v>
      </c>
    </row>
    <row r="85" spans="1:23" x14ac:dyDescent="0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</sheetData>
  <sheetProtection algorithmName="SHA-512" hashValue="z56sFYlzd3hfYX+xkd+k8brVahX4iXgvJVI30/J0Tx+0Q/k+/AUTzEPB2g36bt4arCegZlJxoxfDbqS/vJv2OA==" saltValue="IQNigTQt7c/v/m4zoj1hIQ==" spinCount="100000" sheet="1" objects="1" scenarios="1"/>
  <mergeCells count="27">
    <mergeCell ref="A22:A25"/>
    <mergeCell ref="A6:W6"/>
    <mergeCell ref="A7:W7"/>
    <mergeCell ref="A10:A13"/>
    <mergeCell ref="A14:A17"/>
    <mergeCell ref="A18:A21"/>
    <mergeCell ref="A56:A59"/>
    <mergeCell ref="A26:A29"/>
    <mergeCell ref="A30:A33"/>
    <mergeCell ref="A34:A37"/>
    <mergeCell ref="A38:B38"/>
    <mergeCell ref="A39:B39"/>
    <mergeCell ref="A40:B40"/>
    <mergeCell ref="A41:B41"/>
    <mergeCell ref="A44:W44"/>
    <mergeCell ref="A45:W45"/>
    <mergeCell ref="A48:A51"/>
    <mergeCell ref="A52:A55"/>
    <mergeCell ref="A81:B81"/>
    <mergeCell ref="A82:B82"/>
    <mergeCell ref="A83:B83"/>
    <mergeCell ref="A60:A63"/>
    <mergeCell ref="A64:A67"/>
    <mergeCell ref="A68:A71"/>
    <mergeCell ref="A72:A75"/>
    <mergeCell ref="A76:A79"/>
    <mergeCell ref="A80:B80"/>
  </mergeCells>
  <pageMargins left="0.25" right="0.25" top="0.25" bottom="0.25" header="0.3" footer="0.3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Life 2081-82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2025-02-10T11:02:12Z</cp:lastPrinted>
  <dcterms:created xsi:type="dcterms:W3CDTF">2025-02-10T10:55:46Z</dcterms:created>
  <dcterms:modified xsi:type="dcterms:W3CDTF">2025-02-10T11:06:09Z</dcterms:modified>
</cp:coreProperties>
</file>