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ter business 2081-82/"/>
    </mc:Choice>
  </mc:AlternateContent>
  <xr:revisionPtr revIDLastSave="3" documentId="13_ncr:1_{F5FAF3F8-D02D-4AE0-AA71-4E6D364BFA93}" xr6:coauthVersionLast="47" xr6:coauthVersionMax="47" xr10:uidLastSave="{AC54CC96-8EB5-449D-AEDC-51E3479059F3}"/>
  <bookViews>
    <workbookView xWindow="-120" yWindow="-120" windowWidth="29040" windowHeight="15720" xr2:uid="{464FE007-4BCC-46F4-8469-8E9040B22E5C}"/>
  </bookViews>
  <sheets>
    <sheet name="Nonlife2081_82Q4" sheetId="1" r:id="rId1"/>
  </sheets>
  <definedNames>
    <definedName name="_xlnm.Print_Area" localSheetId="0">Nonlife2081_82Q4!$A$1:$W$83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" l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5" i="1"/>
  <c r="W54" i="1"/>
  <c r="W53" i="1"/>
  <c r="W52" i="1"/>
  <c r="W51" i="1"/>
  <c r="W50" i="1"/>
  <c r="W49" i="1"/>
  <c r="W48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<sst xmlns="http://schemas.openxmlformats.org/spreadsheetml/2006/main" count="135" uniqueCount="56">
  <si>
    <t>Quarterly Province wise, Company wise Non-life Insurance Policies, Premium and Claim Details</t>
  </si>
  <si>
    <t>Amount in Lakh</t>
  </si>
  <si>
    <t>Provinces</t>
  </si>
  <si>
    <t>Indicators</t>
  </si>
  <si>
    <t>Himalayan Everest Insurance Ltd.</t>
  </si>
  <si>
    <t>IGI Prudential Insurance Ltd.</t>
  </si>
  <si>
    <t>National Insurance Company Ltd.</t>
  </si>
  <si>
    <t>Neco Insurance Ltd.</t>
  </si>
  <si>
    <t>Nepal Insurance Company Ltd.</t>
  </si>
  <si>
    <t>NLG Insurance Company Ltd.</t>
  </si>
  <si>
    <t>Prabhu Insurance Ltd.</t>
  </si>
  <si>
    <t>Rastriya Beema Company Ltd.</t>
  </si>
  <si>
    <t>Sagarmatha Lumbini Insurance Company Ltd.</t>
  </si>
  <si>
    <t>Sanima GIC Insurance Ltd.</t>
  </si>
  <si>
    <t>Shikhar Insurance Company Ltd.</t>
  </si>
  <si>
    <t>Siddhartha Premier Insurance Ltd.</t>
  </si>
  <si>
    <t>The Oriental Insurance Company Ltd.</t>
  </si>
  <si>
    <t>United Ajod Insurance Ltd.</t>
  </si>
  <si>
    <t>Nepal Micro Insurance Company Ltd.</t>
  </si>
  <si>
    <t>Protective Micro Insurance Ltd</t>
  </si>
  <si>
    <t>Star Micro Insurance Company Limited</t>
  </si>
  <si>
    <t>Trust Micro Insurance Limited</t>
  </si>
  <si>
    <t>Percentage Change</t>
  </si>
  <si>
    <t>Koshi</t>
  </si>
  <si>
    <t xml:space="preserve"> Number of Issued Policy</t>
  </si>
  <si>
    <t xml:space="preserve"> Gross Premium Income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</si>
  <si>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</si>
  <si>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</si>
  <si>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</si>
  <si>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</si>
  <si>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</si>
  <si>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</si>
  <si>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</si>
  <si>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</si>
  <si>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Policy</t>
  </si>
  <si>
    <t>Total Sum of Gross Premium Income</t>
  </si>
  <si>
    <t>Total Sum of Number of Gross Claim Paid</t>
  </si>
  <si>
    <t>Total Sum of Amount of Gross Claim Paid</t>
  </si>
  <si>
    <t>Quarterly Portfolio wise, Company wise Non-life Insurance Policies, Premium and Claim Details</t>
  </si>
  <si>
    <t>Portfolio</t>
  </si>
  <si>
    <t>Agriculture Insurance Policy</t>
  </si>
  <si>
    <t>Aviation Insurance Policy</t>
  </si>
  <si>
    <t>Engineering and Construction Insurance Policy</t>
  </si>
  <si>
    <t>Marine Insurance Policy</t>
  </si>
  <si>
    <t>Micro Insurance Policy</t>
  </si>
  <si>
    <t>Miscellaneous</t>
  </si>
  <si>
    <t>Motor Insurance Policy</t>
  </si>
  <si>
    <t>Property Insurance Policy</t>
  </si>
  <si>
    <t xml:space="preserve">Grand Total (FY 2081/82, as on Q1) </t>
  </si>
  <si>
    <t xml:space="preserve">Grand Total (FY 2080/81, as on Q1) </t>
  </si>
  <si>
    <t xml:space="preserve"> Number Of Issued Policy</t>
  </si>
  <si>
    <t xml:space="preserve"> Number Of Gross Claim Paid</t>
  </si>
  <si>
    <t xml:space="preserve"> Amount Of Gross Claim Paid</t>
  </si>
  <si>
    <t xml:space="preserve">Grand Total(FY 2081/82, as on Q1) </t>
  </si>
  <si>
    <t xml:space="preserve">FY 2081/82, 1st Quarter </t>
  </si>
  <si>
    <t xml:space="preserve">FY 2081/82, 1st Quarter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</si>
</sst>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164" fontId="7" fillId="3" borderId="6" xfId="1" applyNumberFormat="1" applyFont="1" applyFill="1" applyBorder="1" applyAlignment="1" applyProtection="1">
      <alignment horizontal="center" vertical="center"/>
      <protection locked="0" hidden="1"/>
    </xf>
    <xf numFmtId="43" fontId="0" fillId="0" borderId="0" xfId="0" applyNumberFormat="1"/>
    <xf numFmtId="164" fontId="7" fillId="3" borderId="3" xfId="1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6" fillId="0" borderId="5" xfId="0" applyFont="1" applyBorder="1" applyProtection="1">
      <protection locked="0"/>
    </xf>
    <xf numFmtId="0" fontId="0" fillId="4" borderId="8" xfId="0" applyFill="1" applyBorder="1" applyProtection="1">
      <protection locked="0"/>
    </xf>
    <xf numFmtId="43" fontId="0" fillId="4" borderId="8" xfId="1" applyFont="1" applyFill="1" applyBorder="1" applyProtection="1">
      <protection locked="0"/>
    </xf>
    <xf numFmtId="43" fontId="6" fillId="4" borderId="8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6" fillId="0" borderId="8" xfId="0" applyFont="1" applyBorder="1" applyProtection="1">
      <protection locked="0"/>
    </xf>
    <xf numFmtId="0" fontId="0" fillId="4" borderId="11" xfId="0" applyFill="1" applyBorder="1" applyProtection="1">
      <protection locked="0"/>
    </xf>
    <xf numFmtId="43" fontId="0" fillId="4" borderId="11" xfId="1" applyFont="1" applyFill="1" applyBorder="1" applyProtection="1">
      <protection locked="0"/>
    </xf>
    <xf numFmtId="43" fontId="6" fillId="4" borderId="11" xfId="1" applyFont="1" applyFill="1" applyBorder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6" fillId="0" borderId="5" xfId="0" applyFont="1" applyBorder="1" applyProtection="1">
      <protection hidden="1"/>
    </xf>
    <xf numFmtId="164" fontId="7" fillId="3" borderId="6" xfId="1" applyNumberFormat="1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0" fillId="4" borderId="8" xfId="0" applyFill="1" applyBorder="1" applyProtection="1">
      <protection hidden="1"/>
    </xf>
    <xf numFmtId="43" fontId="0" fillId="4" borderId="8" xfId="1" applyFont="1" applyFill="1" applyBorder="1" applyProtection="1">
      <protection hidden="1"/>
    </xf>
    <xf numFmtId="43" fontId="6" fillId="4" borderId="8" xfId="1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6" fillId="0" borderId="8" xfId="0" applyFont="1" applyBorder="1" applyProtection="1">
      <protection hidden="1"/>
    </xf>
    <xf numFmtId="0" fontId="0" fillId="4" borderId="9" xfId="0" applyFill="1" applyBorder="1" applyProtection="1">
      <protection hidden="1"/>
    </xf>
    <xf numFmtId="43" fontId="0" fillId="4" borderId="9" xfId="1" applyFont="1" applyFill="1" applyBorder="1" applyProtection="1">
      <protection hidden="1"/>
    </xf>
    <xf numFmtId="43" fontId="6" fillId="4" borderId="9" xfId="1" applyFont="1" applyFill="1" applyBorder="1" applyProtection="1"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0" fillId="4" borderId="11" xfId="0" applyFill="1" applyBorder="1" applyProtection="1"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0" fontId="6" fillId="4" borderId="14" xfId="0" applyFont="1" applyFill="1" applyBorder="1" applyAlignment="1" applyProtection="1">
      <alignment horizontal="left"/>
      <protection hidden="1"/>
    </xf>
    <xf numFmtId="0" fontId="6" fillId="4" borderId="15" xfId="0" applyFont="1" applyFill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6" fillId="4" borderId="16" xfId="0" applyFont="1" applyFill="1" applyBorder="1" applyAlignment="1" applyProtection="1">
      <alignment horizontal="left"/>
      <protection hidden="1"/>
    </xf>
    <xf numFmtId="0" fontId="6" fillId="4" borderId="17" xfId="0" applyFont="1" applyFill="1" applyBorder="1" applyAlignment="1" applyProtection="1">
      <alignment horizontal="left"/>
      <protection hidden="1"/>
    </xf>
    <xf numFmtId="43" fontId="6" fillId="4" borderId="11" xfId="1" applyFont="1" applyFill="1" applyBorder="1" applyProtection="1">
      <protection hidden="1"/>
    </xf>
    <xf numFmtId="164" fontId="7" fillId="3" borderId="3" xfId="1" applyNumberFormat="1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661147</xdr:colOff>
      <xdr:row>0</xdr:row>
      <xdr:rowOff>134470</xdr:rowOff>
    </xdr:from>
    <xdr:to>
      <xdr:col>11</xdr:col>
      <xdr:colOff>773206</xdr:colOff>
      <xdr:row>4</xdr:row>
      <xdr:rowOff>163045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BF421-7642-4985-AA07-88C8EF383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1072" y="134470"/>
          <a:ext cx="342675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4B92-6067-4FE4-B601-21611301DF3A}">
  <dimension ref="A6:Z85"/>
  <sheetViews>
    <sheetView tabSelected="1" view="pageBreakPreview" topLeftCell="C1" zoomScaleNormal="100" zoomScaleSheetLayoutView="100" workbookViewId="0">
      <selection activeCell="H15" sqref="H15"/>
    </sheetView>
  </sheetViews>
  <sheetFormatPr defaultRowHeight="15" x14ac:dyDescent="0.25"/>
  <cols>
    <col min="1" max="1" width="19.140625" bestFit="1" customWidth="1"/>
    <col min="2" max="2" width="28" bestFit="1" customWidth="1"/>
    <col min="3" max="4" width="12.42578125" bestFit="1" customWidth="1"/>
    <col min="5" max="5" width="9.7109375" bestFit="1" customWidth="1"/>
    <col min="6" max="6" width="12.42578125" bestFit="1" customWidth="1"/>
    <col min="7" max="7" width="11.140625" bestFit="1" customWidth="1"/>
    <col min="8" max="16" width="12.42578125" bestFit="1" customWidth="1"/>
    <col min="17" max="20" width="9.5703125" bestFit="1" customWidth="1"/>
    <col min="21" max="21" width="12.140625" bestFit="1" customWidth="1"/>
    <col min="22" max="22" width="14.7109375" customWidth="1"/>
    <col min="23" max="23" width="12.28515625" customWidth="1"/>
    <col min="25" max="25" width="10.5703125" bestFit="1" customWidth="1"/>
    <col min="26" max="26" width="11.140625" bestFit="1" customWidth="1"/>
  </cols>
  <sheetData>
    <row r="6" spans="1:26" ht="20.25" x14ac:dyDescent="0.3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6" x14ac:dyDescent="0.25">
      <c r="A7" s="34" t="s">
        <v>54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6" ht="15.75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  <c r="V8" s="35" t="s">
        <v>1</v>
      </c>
      <c r="W8" s="35"/>
    </row>
    <row r="9" spans="1:26" s="1" customFormat="1" ht="100.5" thickBot="1" x14ac:dyDescent="0.3">
      <c r="A9" s="37" t="s">
        <v>2</v>
      </c>
      <c r="B9" s="38" t="s">
        <v>3</v>
      </c>
      <c r="C9" s="38" t="s">
        <v>4</v>
      </c>
      <c r="D9" s="38" t="s">
        <v>5</v>
      </c>
      <c r="E9" s="38" t="s">
        <v>6</v>
      </c>
      <c r="F9" s="38" t="s">
        <v>7</v>
      </c>
      <c r="G9" s="38" t="s">
        <v>8</v>
      </c>
      <c r="H9" s="38" t="s">
        <v>9</v>
      </c>
      <c r="I9" s="38" t="s">
        <v>10</v>
      </c>
      <c r="J9" s="38" t="s">
        <v>11</v>
      </c>
      <c r="K9" s="38" t="s">
        <v>12</v>
      </c>
      <c r="L9" s="38" t="s">
        <v>13</v>
      </c>
      <c r="M9" s="38" t="s">
        <v>14</v>
      </c>
      <c r="N9" s="38" t="s">
        <v>15</v>
      </c>
      <c r="O9" s="38" t="s">
        <v>16</v>
      </c>
      <c r="P9" s="38" t="s">
        <v>17</v>
      </c>
      <c r="Q9" s="38" t="s">
        <v>18</v>
      </c>
      <c r="R9" s="38" t="s">
        <v>19</v>
      </c>
      <c r="S9" s="38" t="s">
        <v>20</v>
      </c>
      <c r="T9" s="38" t="s">
        <v>21</v>
      </c>
      <c r="U9" s="38" t="s">
        <v>53</v>
      </c>
      <c r="V9" s="38" t="s">
        <v>49</v>
      </c>
      <c r="W9" s="39" t="s">
        <v>22</v>
      </c>
    </row>
    <row r="10" spans="1:26" ht="16.5" thickBot="1" x14ac:dyDescent="0.3">
      <c r="A10" s="40" t="s">
        <v>23</v>
      </c>
      <c r="B10" s="41" t="s">
        <v>24</v>
      </c>
      <c r="C10" s="41">
        <v>7142</v>
      </c>
      <c r="D10" s="41">
        <v>4977</v>
      </c>
      <c r="E10" s="41">
        <v>441</v>
      </c>
      <c r="F10" s="41">
        <v>9647</v>
      </c>
      <c r="G10" s="41">
        <v>5633</v>
      </c>
      <c r="H10" s="41">
        <v>6749</v>
      </c>
      <c r="I10" s="41">
        <v>3384</v>
      </c>
      <c r="J10" s="41">
        <v>8341</v>
      </c>
      <c r="K10" s="41">
        <v>9309</v>
      </c>
      <c r="L10" s="41">
        <v>4056</v>
      </c>
      <c r="M10" s="41">
        <v>6478</v>
      </c>
      <c r="N10" s="41">
        <v>6836</v>
      </c>
      <c r="O10" s="41">
        <v>1926</v>
      </c>
      <c r="P10" s="41">
        <v>4368</v>
      </c>
      <c r="Q10" s="41">
        <v>2754</v>
      </c>
      <c r="R10" s="41">
        <v>3151</v>
      </c>
      <c r="S10" s="41">
        <v>785</v>
      </c>
      <c r="T10" s="41">
        <v>1909</v>
      </c>
      <c r="U10" s="42">
        <v>87886</v>
      </c>
      <c r="V10" s="42">
        <v>81877</v>
      </c>
      <c r="W10" s="43">
        <f>(U10-V10)/V10*100</f>
        <v>7.3390573665376113</v>
      </c>
    </row>
    <row r="11" spans="1:26" ht="16.5" thickBot="1" x14ac:dyDescent="0.3">
      <c r="A11" s="44"/>
      <c r="B11" s="45" t="s">
        <v>25</v>
      </c>
      <c r="C11" s="46">
        <v>591.2995302999999</v>
      </c>
      <c r="D11" s="46">
        <v>585.80717620000007</v>
      </c>
      <c r="E11" s="46">
        <v>548.68749259999993</v>
      </c>
      <c r="F11" s="46">
        <v>901.34827240000004</v>
      </c>
      <c r="G11" s="46">
        <v>470.27574729999998</v>
      </c>
      <c r="H11" s="46">
        <v>735.69689080000001</v>
      </c>
      <c r="I11" s="46">
        <v>521.42259639999975</v>
      </c>
      <c r="J11" s="46">
        <v>87.605569499999987</v>
      </c>
      <c r="K11" s="46">
        <v>1097.7553789999997</v>
      </c>
      <c r="L11" s="46">
        <v>555.58688029999996</v>
      </c>
      <c r="M11" s="46">
        <v>1063.9449428999999</v>
      </c>
      <c r="N11" s="46">
        <v>1036.8374622999997</v>
      </c>
      <c r="O11" s="46">
        <v>633.44633520000002</v>
      </c>
      <c r="P11" s="46">
        <v>546.88687880000009</v>
      </c>
      <c r="Q11" s="46">
        <v>63.754913800000011</v>
      </c>
      <c r="R11" s="46">
        <v>88.265784200000041</v>
      </c>
      <c r="S11" s="46">
        <v>26.233550300000001</v>
      </c>
      <c r="T11" s="46">
        <v>44.676056900000006</v>
      </c>
      <c r="U11" s="47">
        <v>9599.5314591999977</v>
      </c>
      <c r="V11" s="47">
        <v>8754.3564679999999</v>
      </c>
      <c r="W11" s="43">
        <f t="shared" ref="W11:W41" si="0">(U11-V11)/V11*100</f>
        <v>9.6543360358855086</v>
      </c>
    </row>
    <row r="12" spans="1:26" ht="16.5" thickBot="1" x14ac:dyDescent="0.3">
      <c r="A12" s="44"/>
      <c r="B12" s="48" t="s">
        <v>26</v>
      </c>
      <c r="C12" s="48">
        <v>108</v>
      </c>
      <c r="D12" s="48">
        <v>236</v>
      </c>
      <c r="E12" s="48">
        <v>43</v>
      </c>
      <c r="F12" s="48">
        <v>396</v>
      </c>
      <c r="G12" s="48">
        <v>137</v>
      </c>
      <c r="H12" s="48">
        <v>183</v>
      </c>
      <c r="I12" s="48">
        <v>64</v>
      </c>
      <c r="J12" s="48">
        <v>5</v>
      </c>
      <c r="K12" s="48">
        <v>297</v>
      </c>
      <c r="L12" s="48">
        <v>113</v>
      </c>
      <c r="M12" s="48">
        <v>198</v>
      </c>
      <c r="N12" s="48">
        <v>192</v>
      </c>
      <c r="O12" s="48">
        <v>186</v>
      </c>
      <c r="P12" s="48">
        <v>209</v>
      </c>
      <c r="Q12" s="48">
        <v>2</v>
      </c>
      <c r="R12" s="48">
        <v>9</v>
      </c>
      <c r="S12" s="48">
        <v>2</v>
      </c>
      <c r="T12" s="48">
        <v>0</v>
      </c>
      <c r="U12" s="49">
        <v>2380</v>
      </c>
      <c r="V12" s="49">
        <v>3153</v>
      </c>
      <c r="W12" s="43">
        <f t="shared" si="0"/>
        <v>-24.516333650491596</v>
      </c>
    </row>
    <row r="13" spans="1:26" ht="16.5" thickBot="1" x14ac:dyDescent="0.3">
      <c r="A13" s="44"/>
      <c r="B13" s="50" t="s">
        <v>27</v>
      </c>
      <c r="C13" s="51">
        <v>146.75400450000001</v>
      </c>
      <c r="D13" s="51">
        <v>201.80406979999998</v>
      </c>
      <c r="E13" s="51">
        <v>687.30227219999995</v>
      </c>
      <c r="F13" s="51">
        <v>377.98479049999997</v>
      </c>
      <c r="G13" s="51">
        <v>221.0118665</v>
      </c>
      <c r="H13" s="51">
        <v>224.37467600000002</v>
      </c>
      <c r="I13" s="51">
        <v>164.36443</v>
      </c>
      <c r="J13" s="51">
        <v>3.2721749999999998</v>
      </c>
      <c r="K13" s="51">
        <v>417.30007990000001</v>
      </c>
      <c r="L13" s="51">
        <v>146.84579930000001</v>
      </c>
      <c r="M13" s="51">
        <v>512.18930499999988</v>
      </c>
      <c r="N13" s="51">
        <v>463.38976250000002</v>
      </c>
      <c r="O13" s="51">
        <v>650.89868889999991</v>
      </c>
      <c r="P13" s="51">
        <v>378.76862080000001</v>
      </c>
      <c r="Q13" s="51">
        <v>3.3140000000000001</v>
      </c>
      <c r="R13" s="51">
        <v>8.3330000000000002</v>
      </c>
      <c r="S13" s="51">
        <v>0.15820000000000001</v>
      </c>
      <c r="T13" s="51">
        <v>0</v>
      </c>
      <c r="U13" s="52">
        <v>4608.0657409000005</v>
      </c>
      <c r="V13" s="52">
        <v>5173.3537338999995</v>
      </c>
      <c r="W13" s="43">
        <f t="shared" si="0"/>
        <v>-10.926915538285632</v>
      </c>
    </row>
    <row r="14" spans="1:26" ht="16.5" thickBot="1" x14ac:dyDescent="0.3">
      <c r="A14" s="40" t="s">
        <v>28</v>
      </c>
      <c r="B14" s="41" t="s">
        <v>24</v>
      </c>
      <c r="C14" s="41">
        <v>4068</v>
      </c>
      <c r="D14" s="41">
        <v>3770</v>
      </c>
      <c r="E14" s="41">
        <v>1689</v>
      </c>
      <c r="F14" s="41">
        <v>5746</v>
      </c>
      <c r="G14" s="41">
        <v>4817</v>
      </c>
      <c r="H14" s="41">
        <v>5661</v>
      </c>
      <c r="I14" s="41">
        <v>687</v>
      </c>
      <c r="J14" s="41">
        <v>16895</v>
      </c>
      <c r="K14" s="41">
        <v>6947</v>
      </c>
      <c r="L14" s="41">
        <v>3298</v>
      </c>
      <c r="M14" s="41">
        <v>4099</v>
      </c>
      <c r="N14" s="41">
        <v>9538</v>
      </c>
      <c r="O14" s="41">
        <v>543</v>
      </c>
      <c r="P14" s="41">
        <v>3902</v>
      </c>
      <c r="Q14" s="41">
        <v>314</v>
      </c>
      <c r="R14" s="41">
        <v>1317</v>
      </c>
      <c r="S14" s="41">
        <v>2497</v>
      </c>
      <c r="T14" s="41">
        <v>603</v>
      </c>
      <c r="U14" s="42">
        <v>76391</v>
      </c>
      <c r="V14" s="42">
        <v>58518</v>
      </c>
      <c r="W14" s="43">
        <f t="shared" si="0"/>
        <v>30.542738986294815</v>
      </c>
      <c r="Y14">
        <v>2636</v>
      </c>
    </row>
    <row r="15" spans="1:26" ht="16.5" thickBot="1" x14ac:dyDescent="0.3">
      <c r="A15" s="44"/>
      <c r="B15" s="45" t="s">
        <v>25</v>
      </c>
      <c r="C15" s="46">
        <v>497.91879759999983</v>
      </c>
      <c r="D15" s="46">
        <v>439.09608019999979</v>
      </c>
      <c r="E15" s="46">
        <v>981.63782589999994</v>
      </c>
      <c r="F15" s="46">
        <v>573.65334609999991</v>
      </c>
      <c r="G15" s="46">
        <v>588.26773560000015</v>
      </c>
      <c r="H15" s="46">
        <v>466.33229540000008</v>
      </c>
      <c r="I15" s="46">
        <v>97.674752700000013</v>
      </c>
      <c r="J15" s="46">
        <v>100.78509529999999</v>
      </c>
      <c r="K15" s="46">
        <v>1023.7291347999999</v>
      </c>
      <c r="L15" s="46">
        <v>534.67201959999989</v>
      </c>
      <c r="M15" s="46">
        <v>609.80888549999986</v>
      </c>
      <c r="N15" s="46">
        <v>915.49696059999962</v>
      </c>
      <c r="O15" s="46">
        <v>229.02996469999999</v>
      </c>
      <c r="P15" s="46">
        <v>367.33408920000011</v>
      </c>
      <c r="Q15" s="46">
        <v>9.5326309000000009</v>
      </c>
      <c r="R15" s="46">
        <v>47.349172400000015</v>
      </c>
      <c r="S15" s="46">
        <v>69.248504200000013</v>
      </c>
      <c r="T15" s="46">
        <v>14.1514069</v>
      </c>
      <c r="U15" s="47">
        <v>7565.7186975999994</v>
      </c>
      <c r="V15" s="47">
        <v>6863.8318913999992</v>
      </c>
      <c r="W15" s="43">
        <f t="shared" si="0"/>
        <v>10.225874078871676</v>
      </c>
      <c r="Y15" s="3">
        <v>47.881192199999759</v>
      </c>
      <c r="Z15" s="3"/>
    </row>
    <row r="16" spans="1:26" ht="16.5" thickBot="1" x14ac:dyDescent="0.3">
      <c r="A16" s="44"/>
      <c r="B16" s="48" t="s">
        <v>26</v>
      </c>
      <c r="C16" s="48">
        <v>68</v>
      </c>
      <c r="D16" s="48">
        <v>171</v>
      </c>
      <c r="E16" s="48">
        <v>100</v>
      </c>
      <c r="F16" s="48">
        <v>137</v>
      </c>
      <c r="G16" s="48">
        <v>95</v>
      </c>
      <c r="H16" s="48">
        <v>173</v>
      </c>
      <c r="I16" s="48">
        <v>11</v>
      </c>
      <c r="J16" s="48">
        <v>7</v>
      </c>
      <c r="K16" s="48">
        <v>262</v>
      </c>
      <c r="L16" s="48">
        <v>98</v>
      </c>
      <c r="M16" s="48">
        <v>148</v>
      </c>
      <c r="N16" s="48">
        <v>238</v>
      </c>
      <c r="O16" s="48">
        <v>16</v>
      </c>
      <c r="P16" s="48">
        <v>124</v>
      </c>
      <c r="Q16" s="48">
        <v>2</v>
      </c>
      <c r="R16" s="48">
        <v>1</v>
      </c>
      <c r="S16" s="48">
        <v>3</v>
      </c>
      <c r="T16" s="48">
        <v>0</v>
      </c>
      <c r="U16" s="49">
        <v>1654</v>
      </c>
      <c r="V16" s="49">
        <v>1905</v>
      </c>
      <c r="W16" s="43">
        <f t="shared" si="0"/>
        <v>-13.175853018372704</v>
      </c>
    </row>
    <row r="17" spans="1:23" ht="16.5" thickBot="1" x14ac:dyDescent="0.3">
      <c r="A17" s="53"/>
      <c r="B17" s="54" t="s">
        <v>27</v>
      </c>
      <c r="C17" s="51">
        <v>105.2808874</v>
      </c>
      <c r="D17" s="51">
        <v>197.41985200000002</v>
      </c>
      <c r="E17" s="51">
        <v>317.0154167</v>
      </c>
      <c r="F17" s="51">
        <v>236.85572729999996</v>
      </c>
      <c r="G17" s="51">
        <v>176.11067440000002</v>
      </c>
      <c r="H17" s="51">
        <v>166.86651610000001</v>
      </c>
      <c r="I17" s="51">
        <v>9.5736899999999991</v>
      </c>
      <c r="J17" s="51">
        <v>5.9060499999999996</v>
      </c>
      <c r="K17" s="51">
        <v>528.45778480000001</v>
      </c>
      <c r="L17" s="51">
        <v>128.32915920000002</v>
      </c>
      <c r="M17" s="51">
        <v>151.53837680000007</v>
      </c>
      <c r="N17" s="51">
        <v>443.76048119999996</v>
      </c>
      <c r="O17" s="51">
        <v>53.730695799999992</v>
      </c>
      <c r="P17" s="51">
        <v>183.68895359999999</v>
      </c>
      <c r="Q17" s="51">
        <v>2.3336399999999999</v>
      </c>
      <c r="R17" s="51">
        <v>0.65</v>
      </c>
      <c r="S17" s="51">
        <v>4.0747</v>
      </c>
      <c r="T17" s="51">
        <v>0</v>
      </c>
      <c r="U17" s="52">
        <v>2711.5926053000003</v>
      </c>
      <c r="V17" s="52">
        <v>3406.5960445000001</v>
      </c>
      <c r="W17" s="43">
        <f t="shared" si="0"/>
        <v>-20.401698062266384</v>
      </c>
    </row>
    <row r="18" spans="1:23" ht="16.5" thickBot="1" x14ac:dyDescent="0.3">
      <c r="A18" s="40" t="s">
        <v>29</v>
      </c>
      <c r="B18" s="41" t="s">
        <v>24</v>
      </c>
      <c r="C18" s="41">
        <v>32798</v>
      </c>
      <c r="D18" s="41">
        <v>26248</v>
      </c>
      <c r="E18" s="41">
        <v>3693</v>
      </c>
      <c r="F18" s="41">
        <v>26128</v>
      </c>
      <c r="G18" s="41">
        <v>15031</v>
      </c>
      <c r="H18" s="41">
        <v>23723</v>
      </c>
      <c r="I18" s="41">
        <v>20798</v>
      </c>
      <c r="J18" s="41">
        <v>9144</v>
      </c>
      <c r="K18" s="41">
        <v>25503</v>
      </c>
      <c r="L18" s="41">
        <v>13754</v>
      </c>
      <c r="M18" s="41">
        <v>44532</v>
      </c>
      <c r="N18" s="41">
        <v>33401</v>
      </c>
      <c r="O18" s="41">
        <v>7250</v>
      </c>
      <c r="P18" s="41">
        <v>18148</v>
      </c>
      <c r="Q18" s="41">
        <v>13143</v>
      </c>
      <c r="R18" s="41">
        <v>6374</v>
      </c>
      <c r="S18" s="41">
        <v>10538</v>
      </c>
      <c r="T18" s="41">
        <v>5629</v>
      </c>
      <c r="U18" s="42">
        <v>335835</v>
      </c>
      <c r="V18" s="42">
        <v>325986</v>
      </c>
      <c r="W18" s="43">
        <f t="shared" si="0"/>
        <v>3.0212953930536894</v>
      </c>
    </row>
    <row r="19" spans="1:23" ht="16.5" thickBot="1" x14ac:dyDescent="0.3">
      <c r="A19" s="44"/>
      <c r="B19" s="45" t="s">
        <v>25</v>
      </c>
      <c r="C19" s="46">
        <v>7091.1697360000035</v>
      </c>
      <c r="D19" s="46">
        <v>6577.632158999997</v>
      </c>
      <c r="E19" s="46">
        <v>2064.3723761000001</v>
      </c>
      <c r="F19" s="46">
        <v>4965.5509329000006</v>
      </c>
      <c r="G19" s="46">
        <v>3852.2097763000015</v>
      </c>
      <c r="H19" s="46">
        <v>4879.6439604000007</v>
      </c>
      <c r="I19" s="46">
        <v>3616.4117455999999</v>
      </c>
      <c r="J19" s="46">
        <v>5310.9451783000004</v>
      </c>
      <c r="K19" s="46">
        <v>8742.8942892000086</v>
      </c>
      <c r="L19" s="46">
        <v>3921.9115667000005</v>
      </c>
      <c r="M19" s="46">
        <v>7747.449709999998</v>
      </c>
      <c r="N19" s="46">
        <v>6957.6000261000036</v>
      </c>
      <c r="O19" s="46">
        <v>7353.4278156000028</v>
      </c>
      <c r="P19" s="46">
        <v>4527.2607099999996</v>
      </c>
      <c r="Q19" s="46">
        <v>377.6879596</v>
      </c>
      <c r="R19" s="46">
        <v>211.21767180000001</v>
      </c>
      <c r="S19" s="46">
        <v>222.25205410000001</v>
      </c>
      <c r="T19" s="46">
        <v>212.0078849999999</v>
      </c>
      <c r="U19" s="47">
        <v>78631.645552700022</v>
      </c>
      <c r="V19" s="47">
        <v>70538.044837299982</v>
      </c>
      <c r="W19" s="43">
        <f t="shared" si="0"/>
        <v>11.474092787896788</v>
      </c>
    </row>
    <row r="20" spans="1:23" ht="16.5" thickBot="1" x14ac:dyDescent="0.3">
      <c r="A20" s="44"/>
      <c r="B20" s="48" t="s">
        <v>26</v>
      </c>
      <c r="C20" s="48">
        <v>1650</v>
      </c>
      <c r="D20" s="48">
        <v>3504</v>
      </c>
      <c r="E20" s="48">
        <v>130</v>
      </c>
      <c r="F20" s="48">
        <v>1139</v>
      </c>
      <c r="G20" s="48">
        <v>598</v>
      </c>
      <c r="H20" s="48">
        <v>1250</v>
      </c>
      <c r="I20" s="48">
        <v>1989</v>
      </c>
      <c r="J20" s="48">
        <v>133</v>
      </c>
      <c r="K20" s="48">
        <v>1431</v>
      </c>
      <c r="L20" s="48">
        <v>1390</v>
      </c>
      <c r="M20" s="48">
        <v>3611</v>
      </c>
      <c r="N20" s="48">
        <v>1823</v>
      </c>
      <c r="O20" s="48">
        <v>634</v>
      </c>
      <c r="P20" s="48">
        <v>964</v>
      </c>
      <c r="Q20" s="48">
        <v>37</v>
      </c>
      <c r="R20" s="48">
        <v>30</v>
      </c>
      <c r="S20" s="48">
        <v>10</v>
      </c>
      <c r="T20" s="48">
        <v>1</v>
      </c>
      <c r="U20" s="49">
        <v>20324</v>
      </c>
      <c r="V20" s="49">
        <v>23321</v>
      </c>
      <c r="W20" s="43">
        <f t="shared" si="0"/>
        <v>-12.851078427168646</v>
      </c>
    </row>
    <row r="21" spans="1:23" ht="16.5" thickBot="1" x14ac:dyDescent="0.3">
      <c r="A21" s="53"/>
      <c r="B21" s="54" t="s">
        <v>27</v>
      </c>
      <c r="C21" s="51">
        <v>1841.2977782999994</v>
      </c>
      <c r="D21" s="51">
        <v>5336.5505337000004</v>
      </c>
      <c r="E21" s="51">
        <v>211.30086890000001</v>
      </c>
      <c r="F21" s="51">
        <v>1533.4327003000001</v>
      </c>
      <c r="G21" s="51">
        <v>894.79552620000004</v>
      </c>
      <c r="H21" s="51">
        <v>2533.2699926</v>
      </c>
      <c r="I21" s="51">
        <v>544.5283558000001</v>
      </c>
      <c r="J21" s="51">
        <v>450.40499169999993</v>
      </c>
      <c r="K21" s="51">
        <v>1685.1142639000002</v>
      </c>
      <c r="L21" s="51">
        <v>942.93603930000017</v>
      </c>
      <c r="M21" s="51">
        <v>4773.9726398999992</v>
      </c>
      <c r="N21" s="51">
        <v>2311.9588386</v>
      </c>
      <c r="O21" s="51">
        <v>1187.9051884</v>
      </c>
      <c r="P21" s="51">
        <v>2361.3504967999993</v>
      </c>
      <c r="Q21" s="51">
        <v>36.390320000000003</v>
      </c>
      <c r="R21" s="51">
        <v>42.961379999999998</v>
      </c>
      <c r="S21" s="51">
        <v>12.163675</v>
      </c>
      <c r="T21" s="51">
        <v>0.28414990000000001</v>
      </c>
      <c r="U21" s="52">
        <v>26700.617739299996</v>
      </c>
      <c r="V21" s="52">
        <v>27156.365131999999</v>
      </c>
      <c r="W21" s="43">
        <f t="shared" si="0"/>
        <v>-1.6782341468923905</v>
      </c>
    </row>
    <row r="22" spans="1:23" ht="16.5" thickBot="1" x14ac:dyDescent="0.3">
      <c r="A22" s="55" t="s">
        <v>30</v>
      </c>
      <c r="B22" s="41" t="s">
        <v>24</v>
      </c>
      <c r="C22" s="41">
        <v>4819</v>
      </c>
      <c r="D22" s="41">
        <v>7911</v>
      </c>
      <c r="E22" s="41">
        <v>325</v>
      </c>
      <c r="F22" s="41">
        <v>4901</v>
      </c>
      <c r="G22" s="41">
        <v>9101</v>
      </c>
      <c r="H22" s="41">
        <v>3979</v>
      </c>
      <c r="I22" s="41">
        <v>2740</v>
      </c>
      <c r="J22" s="41">
        <v>3211</v>
      </c>
      <c r="K22" s="41">
        <v>9498</v>
      </c>
      <c r="L22" s="41">
        <v>1914</v>
      </c>
      <c r="M22" s="41">
        <v>4002</v>
      </c>
      <c r="N22" s="41">
        <v>6826</v>
      </c>
      <c r="O22" s="41">
        <v>188</v>
      </c>
      <c r="P22" s="41">
        <v>5140</v>
      </c>
      <c r="Q22" s="41">
        <v>2477</v>
      </c>
      <c r="R22" s="41">
        <v>280</v>
      </c>
      <c r="S22" s="41">
        <v>33</v>
      </c>
      <c r="T22" s="41">
        <v>2865</v>
      </c>
      <c r="U22" s="42">
        <v>70210</v>
      </c>
      <c r="V22" s="42">
        <v>68244</v>
      </c>
      <c r="W22" s="43">
        <f t="shared" si="0"/>
        <v>2.8808393411875035</v>
      </c>
    </row>
    <row r="23" spans="1:23" ht="16.5" thickBot="1" x14ac:dyDescent="0.3">
      <c r="A23" s="56"/>
      <c r="B23" s="45" t="s">
        <v>25</v>
      </c>
      <c r="C23" s="46">
        <v>315.64708320000005</v>
      </c>
      <c r="D23" s="46">
        <v>663.27038440000001</v>
      </c>
      <c r="E23" s="46">
        <v>180.03800539999995</v>
      </c>
      <c r="F23" s="46">
        <v>449.01550919999994</v>
      </c>
      <c r="G23" s="46">
        <v>674.71145200000012</v>
      </c>
      <c r="H23" s="46">
        <v>767.76313679999987</v>
      </c>
      <c r="I23" s="46">
        <v>286.84788350000008</v>
      </c>
      <c r="J23" s="46">
        <v>30.147973799999999</v>
      </c>
      <c r="K23" s="46">
        <v>1160.6966700000003</v>
      </c>
      <c r="L23" s="46">
        <v>185.17190559999995</v>
      </c>
      <c r="M23" s="46">
        <v>341.84598149999999</v>
      </c>
      <c r="N23" s="46">
        <v>713.8782352000004</v>
      </c>
      <c r="O23" s="46">
        <v>37.577956599999993</v>
      </c>
      <c r="P23" s="46">
        <v>396.88438659999991</v>
      </c>
      <c r="Q23" s="46">
        <v>52.682669600000011</v>
      </c>
      <c r="R23" s="46">
        <v>8.236135100000002</v>
      </c>
      <c r="S23" s="46">
        <v>1.3348157</v>
      </c>
      <c r="T23" s="46">
        <v>53.225965199999997</v>
      </c>
      <c r="U23" s="47">
        <v>6318.9761494000004</v>
      </c>
      <c r="V23" s="47">
        <v>5671.7330564999993</v>
      </c>
      <c r="W23" s="43">
        <f t="shared" si="0"/>
        <v>11.411734058221208</v>
      </c>
    </row>
    <row r="24" spans="1:23" ht="16.5" thickBot="1" x14ac:dyDescent="0.3">
      <c r="A24" s="56"/>
      <c r="B24" s="48" t="s">
        <v>26</v>
      </c>
      <c r="C24" s="48">
        <v>75</v>
      </c>
      <c r="D24" s="48">
        <v>398</v>
      </c>
      <c r="E24" s="48">
        <v>11</v>
      </c>
      <c r="F24" s="48">
        <v>106</v>
      </c>
      <c r="G24" s="48">
        <v>112</v>
      </c>
      <c r="H24" s="48">
        <v>296</v>
      </c>
      <c r="I24" s="48">
        <v>50</v>
      </c>
      <c r="J24" s="48">
        <v>0</v>
      </c>
      <c r="K24" s="48">
        <v>437</v>
      </c>
      <c r="L24" s="48">
        <v>74</v>
      </c>
      <c r="M24" s="48">
        <v>205</v>
      </c>
      <c r="N24" s="48">
        <v>228</v>
      </c>
      <c r="O24" s="48">
        <v>6</v>
      </c>
      <c r="P24" s="48">
        <v>110</v>
      </c>
      <c r="Q24" s="48">
        <v>5</v>
      </c>
      <c r="R24" s="48">
        <v>0</v>
      </c>
      <c r="S24" s="48">
        <v>0</v>
      </c>
      <c r="T24" s="48">
        <v>0</v>
      </c>
      <c r="U24" s="49">
        <v>2113</v>
      </c>
      <c r="V24" s="49">
        <v>2981</v>
      </c>
      <c r="W24" s="43">
        <f t="shared" si="0"/>
        <v>-29.117745722911774</v>
      </c>
    </row>
    <row r="25" spans="1:23" ht="16.5" thickBot="1" x14ac:dyDescent="0.3">
      <c r="A25" s="57"/>
      <c r="B25" s="54" t="s">
        <v>27</v>
      </c>
      <c r="C25" s="51">
        <v>54.661670399999998</v>
      </c>
      <c r="D25" s="51">
        <v>440.74469220000009</v>
      </c>
      <c r="E25" s="51">
        <v>37.836874100000003</v>
      </c>
      <c r="F25" s="51">
        <v>131.8840644</v>
      </c>
      <c r="G25" s="51">
        <v>174.67865330000001</v>
      </c>
      <c r="H25" s="51">
        <v>350.88806920000002</v>
      </c>
      <c r="I25" s="51">
        <v>69.768109999999993</v>
      </c>
      <c r="J25" s="51">
        <v>0</v>
      </c>
      <c r="K25" s="51">
        <v>426.5050225</v>
      </c>
      <c r="L25" s="51">
        <v>55.179536300000009</v>
      </c>
      <c r="M25" s="51">
        <v>236.43991890000001</v>
      </c>
      <c r="N25" s="51">
        <v>184.48437000000001</v>
      </c>
      <c r="O25" s="51">
        <v>6.0058338999999998</v>
      </c>
      <c r="P25" s="51">
        <v>198.69544730000001</v>
      </c>
      <c r="Q25" s="51">
        <v>0.70199999999999996</v>
      </c>
      <c r="R25" s="51">
        <v>0</v>
      </c>
      <c r="S25" s="51">
        <v>0</v>
      </c>
      <c r="T25" s="51">
        <v>0</v>
      </c>
      <c r="U25" s="52">
        <v>2368.4742625000008</v>
      </c>
      <c r="V25" s="52">
        <v>2984.3308623000003</v>
      </c>
      <c r="W25" s="43">
        <f t="shared" si="0"/>
        <v>-20.636337866551553</v>
      </c>
    </row>
    <row r="26" spans="1:23" ht="16.5" thickBot="1" x14ac:dyDescent="0.3">
      <c r="A26" s="40" t="s">
        <v>31</v>
      </c>
      <c r="B26" s="41" t="s">
        <v>24</v>
      </c>
      <c r="C26" s="41">
        <v>6853</v>
      </c>
      <c r="D26" s="41">
        <v>5824</v>
      </c>
      <c r="E26" s="41">
        <v>1378</v>
      </c>
      <c r="F26" s="41">
        <v>18418</v>
      </c>
      <c r="G26" s="41">
        <v>4535</v>
      </c>
      <c r="H26" s="41">
        <v>5363</v>
      </c>
      <c r="I26" s="41">
        <v>2814</v>
      </c>
      <c r="J26" s="41">
        <v>12861</v>
      </c>
      <c r="K26" s="41">
        <v>13449</v>
      </c>
      <c r="L26" s="41">
        <v>3904</v>
      </c>
      <c r="M26" s="41">
        <v>10084</v>
      </c>
      <c r="N26" s="41">
        <v>14258</v>
      </c>
      <c r="O26" s="41">
        <v>1098</v>
      </c>
      <c r="P26" s="41">
        <v>7184</v>
      </c>
      <c r="Q26" s="41">
        <v>1603</v>
      </c>
      <c r="R26" s="41">
        <v>3620</v>
      </c>
      <c r="S26" s="41">
        <v>3577</v>
      </c>
      <c r="T26" s="41">
        <v>2748</v>
      </c>
      <c r="U26" s="42">
        <v>119571</v>
      </c>
      <c r="V26" s="42">
        <v>105207</v>
      </c>
      <c r="W26" s="43">
        <f t="shared" si="0"/>
        <v>13.653083920271463</v>
      </c>
    </row>
    <row r="27" spans="1:23" ht="16.5" thickBot="1" x14ac:dyDescent="0.3">
      <c r="A27" s="44"/>
      <c r="B27" s="45" t="s">
        <v>25</v>
      </c>
      <c r="C27" s="46">
        <v>469.17279300000007</v>
      </c>
      <c r="D27" s="46">
        <v>521.34189259999982</v>
      </c>
      <c r="E27" s="46">
        <v>401.38358099999999</v>
      </c>
      <c r="F27" s="46">
        <v>1608.8827760000008</v>
      </c>
      <c r="G27" s="46">
        <v>300.84897510000002</v>
      </c>
      <c r="H27" s="46">
        <v>415.79044310000012</v>
      </c>
      <c r="I27" s="46">
        <v>179.74392920000008</v>
      </c>
      <c r="J27" s="46">
        <v>163.43502650000002</v>
      </c>
      <c r="K27" s="46">
        <v>1733.4488878000004</v>
      </c>
      <c r="L27" s="46">
        <v>463.84680600000007</v>
      </c>
      <c r="M27" s="46">
        <v>1030.7286732999996</v>
      </c>
      <c r="N27" s="46">
        <v>1709.7546782999998</v>
      </c>
      <c r="O27" s="46">
        <v>123.28326889999998</v>
      </c>
      <c r="P27" s="46">
        <v>580.15046600000005</v>
      </c>
      <c r="Q27" s="46">
        <v>33.091971599999994</v>
      </c>
      <c r="R27" s="46">
        <v>82.446288299999978</v>
      </c>
      <c r="S27" s="46">
        <v>72.226604600000016</v>
      </c>
      <c r="T27" s="46">
        <v>76.500390699999997</v>
      </c>
      <c r="U27" s="47">
        <v>9966.0774520000014</v>
      </c>
      <c r="V27" s="47">
        <v>9276.2136416999965</v>
      </c>
      <c r="W27" s="43">
        <f t="shared" si="0"/>
        <v>7.4369116209097754</v>
      </c>
    </row>
    <row r="28" spans="1:23" ht="16.5" thickBot="1" x14ac:dyDescent="0.3">
      <c r="A28" s="44"/>
      <c r="B28" s="48" t="s">
        <v>26</v>
      </c>
      <c r="C28" s="48">
        <v>115</v>
      </c>
      <c r="D28" s="48">
        <v>218</v>
      </c>
      <c r="E28" s="48">
        <v>160</v>
      </c>
      <c r="F28" s="48">
        <v>532</v>
      </c>
      <c r="G28" s="48">
        <v>50</v>
      </c>
      <c r="H28" s="48">
        <v>341</v>
      </c>
      <c r="I28" s="48">
        <v>42</v>
      </c>
      <c r="J28" s="48">
        <v>100</v>
      </c>
      <c r="K28" s="48">
        <v>629</v>
      </c>
      <c r="L28" s="48">
        <v>99</v>
      </c>
      <c r="M28" s="48">
        <v>439</v>
      </c>
      <c r="N28" s="48">
        <v>447</v>
      </c>
      <c r="O28" s="48">
        <v>25</v>
      </c>
      <c r="P28" s="48">
        <v>143</v>
      </c>
      <c r="Q28" s="48">
        <v>3</v>
      </c>
      <c r="R28" s="48">
        <v>7</v>
      </c>
      <c r="S28" s="48">
        <v>4</v>
      </c>
      <c r="T28" s="48">
        <v>11</v>
      </c>
      <c r="U28" s="49">
        <v>3365</v>
      </c>
      <c r="V28" s="49">
        <v>4116</v>
      </c>
      <c r="W28" s="43">
        <f t="shared" si="0"/>
        <v>-18.245869776482021</v>
      </c>
    </row>
    <row r="29" spans="1:23" ht="16.5" thickBot="1" x14ac:dyDescent="0.3">
      <c r="A29" s="53"/>
      <c r="B29" s="54" t="s">
        <v>27</v>
      </c>
      <c r="C29" s="51">
        <v>150.62389920000001</v>
      </c>
      <c r="D29" s="51">
        <v>343.76669079999999</v>
      </c>
      <c r="E29" s="51">
        <v>447.7574550999999</v>
      </c>
      <c r="F29" s="51">
        <v>737.95440629999996</v>
      </c>
      <c r="G29" s="51">
        <v>47.752218600000006</v>
      </c>
      <c r="H29" s="51">
        <v>182.07344240000003</v>
      </c>
      <c r="I29" s="51">
        <v>103.99583</v>
      </c>
      <c r="J29" s="51">
        <v>30.296869999999998</v>
      </c>
      <c r="K29" s="51">
        <v>893.50529989999995</v>
      </c>
      <c r="L29" s="51">
        <v>84.154360299999993</v>
      </c>
      <c r="M29" s="51">
        <v>524.68492230000004</v>
      </c>
      <c r="N29" s="51">
        <v>689.37081349999994</v>
      </c>
      <c r="O29" s="51">
        <v>21.713844699999996</v>
      </c>
      <c r="P29" s="51">
        <v>179.39747439999996</v>
      </c>
      <c r="Q29" s="51">
        <v>3.72879</v>
      </c>
      <c r="R29" s="51">
        <v>2.8210000000000002</v>
      </c>
      <c r="S29" s="51">
        <v>4.7549999999999999</v>
      </c>
      <c r="T29" s="51">
        <v>42.79974279999999</v>
      </c>
      <c r="U29" s="52">
        <v>4491.152060299999</v>
      </c>
      <c r="V29" s="52">
        <v>5015.5417972000005</v>
      </c>
      <c r="W29" s="43">
        <f t="shared" si="0"/>
        <v>-10.455295920228393</v>
      </c>
    </row>
    <row r="30" spans="1:23" ht="16.5" thickBot="1" x14ac:dyDescent="0.3">
      <c r="A30" s="40" t="s">
        <v>32</v>
      </c>
      <c r="B30" s="41" t="s">
        <v>24</v>
      </c>
      <c r="C30" s="41">
        <v>607</v>
      </c>
      <c r="D30" s="41">
        <v>395</v>
      </c>
      <c r="E30" s="41"/>
      <c r="F30" s="41">
        <v>1044</v>
      </c>
      <c r="G30" s="41">
        <v>1960</v>
      </c>
      <c r="H30" s="41">
        <v>741</v>
      </c>
      <c r="I30" s="41">
        <v>166</v>
      </c>
      <c r="J30" s="41">
        <v>255</v>
      </c>
      <c r="K30" s="41">
        <v>1475</v>
      </c>
      <c r="L30" s="41">
        <v>482</v>
      </c>
      <c r="M30" s="41">
        <v>2221</v>
      </c>
      <c r="N30" s="41">
        <v>1082</v>
      </c>
      <c r="O30" s="41"/>
      <c r="P30" s="41">
        <v>874</v>
      </c>
      <c r="Q30" s="41"/>
      <c r="R30" s="41"/>
      <c r="S30" s="41">
        <v>355</v>
      </c>
      <c r="T30" s="41">
        <v>218</v>
      </c>
      <c r="U30" s="42">
        <v>11875</v>
      </c>
      <c r="V30" s="42">
        <v>10809</v>
      </c>
      <c r="W30" s="43">
        <f>(U30-V30)/V30*100</f>
        <v>9.8621519104450002</v>
      </c>
    </row>
    <row r="31" spans="1:23" ht="16.5" thickBot="1" x14ac:dyDescent="0.3">
      <c r="A31" s="44"/>
      <c r="B31" s="45" t="s">
        <v>25</v>
      </c>
      <c r="C31" s="46">
        <v>75.369829299999992</v>
      </c>
      <c r="D31" s="46">
        <v>37.658904399999997</v>
      </c>
      <c r="E31" s="46">
        <v>0</v>
      </c>
      <c r="F31" s="46">
        <v>122.87141800000002</v>
      </c>
      <c r="G31" s="46">
        <v>73.978171099999997</v>
      </c>
      <c r="H31" s="46">
        <v>69.826167900000016</v>
      </c>
      <c r="I31" s="46">
        <v>15.089921100000002</v>
      </c>
      <c r="J31" s="46">
        <v>14.328997800000003</v>
      </c>
      <c r="K31" s="46">
        <v>159.52355030000004</v>
      </c>
      <c r="L31" s="46">
        <v>35.333549099999999</v>
      </c>
      <c r="M31" s="46">
        <v>142.24425709999994</v>
      </c>
      <c r="N31" s="46">
        <v>118.82674180000002</v>
      </c>
      <c r="O31" s="46">
        <v>0</v>
      </c>
      <c r="P31" s="46">
        <v>81.531827699999994</v>
      </c>
      <c r="Q31" s="46">
        <v>0</v>
      </c>
      <c r="R31" s="46">
        <v>0</v>
      </c>
      <c r="S31" s="46">
        <v>7.3291369999999993</v>
      </c>
      <c r="T31" s="46">
        <v>4.8521942999999998</v>
      </c>
      <c r="U31" s="47">
        <v>958.76466689999995</v>
      </c>
      <c r="V31" s="47">
        <v>942.22602379999989</v>
      </c>
      <c r="W31" s="43">
        <f t="shared" ref="W31:W38" si="1">(U31-V31)/V31*100</f>
        <v>1.755273435698546</v>
      </c>
    </row>
    <row r="32" spans="1:23" ht="16.5" thickBot="1" x14ac:dyDescent="0.3">
      <c r="A32" s="44"/>
      <c r="B32" s="48" t="s">
        <v>26</v>
      </c>
      <c r="C32" s="48">
        <v>19</v>
      </c>
      <c r="D32" s="48">
        <v>11</v>
      </c>
      <c r="E32" s="48"/>
      <c r="F32" s="48">
        <v>18</v>
      </c>
      <c r="G32" s="48">
        <v>14</v>
      </c>
      <c r="H32" s="48">
        <v>76</v>
      </c>
      <c r="I32" s="48">
        <v>1</v>
      </c>
      <c r="J32" s="48">
        <v>14</v>
      </c>
      <c r="K32" s="48">
        <v>98</v>
      </c>
      <c r="L32" s="48">
        <v>9</v>
      </c>
      <c r="M32" s="48">
        <v>100</v>
      </c>
      <c r="N32" s="48">
        <v>17</v>
      </c>
      <c r="O32" s="48"/>
      <c r="P32" s="48">
        <v>23</v>
      </c>
      <c r="Q32" s="48"/>
      <c r="R32" s="48"/>
      <c r="S32" s="48">
        <v>0</v>
      </c>
      <c r="T32" s="48">
        <v>0</v>
      </c>
      <c r="U32" s="49">
        <v>400</v>
      </c>
      <c r="V32" s="49">
        <v>800</v>
      </c>
      <c r="W32" s="43">
        <f t="shared" si="1"/>
        <v>-50</v>
      </c>
    </row>
    <row r="33" spans="1:23" ht="16.5" thickBot="1" x14ac:dyDescent="0.3">
      <c r="A33" s="53"/>
      <c r="B33" s="54" t="s">
        <v>27</v>
      </c>
      <c r="C33" s="51">
        <v>23.0168</v>
      </c>
      <c r="D33" s="51">
        <v>112.19509880000001</v>
      </c>
      <c r="E33" s="51">
        <v>0</v>
      </c>
      <c r="F33" s="51">
        <v>32.984024699999999</v>
      </c>
      <c r="G33" s="51">
        <v>18.916723699999999</v>
      </c>
      <c r="H33" s="51">
        <v>26.893065300000004</v>
      </c>
      <c r="I33" s="51">
        <v>0.1</v>
      </c>
      <c r="J33" s="51">
        <v>4.8228999999999997</v>
      </c>
      <c r="K33" s="51">
        <v>177.2397996</v>
      </c>
      <c r="L33" s="51">
        <v>9.1440999999999999</v>
      </c>
      <c r="M33" s="51">
        <v>64.292042299999991</v>
      </c>
      <c r="N33" s="51">
        <v>47.620080000000002</v>
      </c>
      <c r="O33" s="51">
        <v>0</v>
      </c>
      <c r="P33" s="51">
        <v>66.872299099999992</v>
      </c>
      <c r="Q33" s="51">
        <v>0</v>
      </c>
      <c r="R33" s="51">
        <v>0</v>
      </c>
      <c r="S33" s="51">
        <v>0</v>
      </c>
      <c r="T33" s="51">
        <v>0</v>
      </c>
      <c r="U33" s="52">
        <v>584.09693349999998</v>
      </c>
      <c r="V33" s="52">
        <v>739.44644640000013</v>
      </c>
      <c r="W33" s="43">
        <f t="shared" si="1"/>
        <v>-21.008893024818807</v>
      </c>
    </row>
    <row r="34" spans="1:23" ht="16.5" thickBot="1" x14ac:dyDescent="0.3">
      <c r="A34" s="40" t="s">
        <v>33</v>
      </c>
      <c r="B34" s="41" t="s">
        <v>24</v>
      </c>
      <c r="C34" s="41">
        <v>1882</v>
      </c>
      <c r="D34" s="41">
        <v>1113</v>
      </c>
      <c r="E34" s="41"/>
      <c r="F34" s="41">
        <v>5318</v>
      </c>
      <c r="G34" s="41">
        <v>3113</v>
      </c>
      <c r="H34" s="41">
        <v>2656</v>
      </c>
      <c r="I34" s="41">
        <v>582</v>
      </c>
      <c r="J34" s="41">
        <v>2890</v>
      </c>
      <c r="K34" s="41">
        <v>3566</v>
      </c>
      <c r="L34" s="41">
        <v>2907</v>
      </c>
      <c r="M34" s="41">
        <v>2518</v>
      </c>
      <c r="N34" s="41">
        <v>2848</v>
      </c>
      <c r="O34" s="41"/>
      <c r="P34" s="41">
        <v>3765</v>
      </c>
      <c r="Q34" s="41">
        <v>489</v>
      </c>
      <c r="R34" s="41">
        <v>804</v>
      </c>
      <c r="S34" s="41">
        <v>805</v>
      </c>
      <c r="T34" s="41">
        <v>902</v>
      </c>
      <c r="U34" s="42">
        <v>36158</v>
      </c>
      <c r="V34" s="42">
        <v>33795</v>
      </c>
      <c r="W34" s="43">
        <f t="shared" si="1"/>
        <v>6.9921586033436895</v>
      </c>
    </row>
    <row r="35" spans="1:23" ht="16.5" thickBot="1" x14ac:dyDescent="0.3">
      <c r="A35" s="44"/>
      <c r="B35" s="45" t="s">
        <v>25</v>
      </c>
      <c r="C35" s="46">
        <v>147.41214330000003</v>
      </c>
      <c r="D35" s="46">
        <v>184.6484279</v>
      </c>
      <c r="E35" s="46">
        <v>0</v>
      </c>
      <c r="F35" s="46">
        <v>354.21045290000006</v>
      </c>
      <c r="G35" s="46">
        <v>184.89515649999996</v>
      </c>
      <c r="H35" s="46">
        <v>187.03218429999998</v>
      </c>
      <c r="I35" s="46">
        <v>55.121466100000013</v>
      </c>
      <c r="J35" s="46">
        <v>32.446918500000002</v>
      </c>
      <c r="K35" s="46">
        <v>445.36502639999981</v>
      </c>
      <c r="L35" s="46">
        <v>193.36173169999998</v>
      </c>
      <c r="M35" s="46">
        <v>264.56558739999997</v>
      </c>
      <c r="N35" s="46">
        <v>267.46001500000006</v>
      </c>
      <c r="O35" s="46">
        <v>0</v>
      </c>
      <c r="P35" s="46">
        <v>300.90105430000011</v>
      </c>
      <c r="Q35" s="46">
        <v>13.784494799999999</v>
      </c>
      <c r="R35" s="46">
        <v>23.742770400000001</v>
      </c>
      <c r="S35" s="46">
        <v>19.4284386</v>
      </c>
      <c r="T35" s="46">
        <v>21.133919199999998</v>
      </c>
      <c r="U35" s="47">
        <v>2695.5097873000004</v>
      </c>
      <c r="V35" s="47">
        <v>2500.8031237</v>
      </c>
      <c r="W35" s="43">
        <f t="shared" si="1"/>
        <v>7.7857653709232046</v>
      </c>
    </row>
    <row r="36" spans="1:23" ht="16.5" thickBot="1" x14ac:dyDescent="0.3">
      <c r="A36" s="44"/>
      <c r="B36" s="48" t="s">
        <v>26</v>
      </c>
      <c r="C36" s="48">
        <v>19</v>
      </c>
      <c r="D36" s="48">
        <v>62</v>
      </c>
      <c r="E36" s="48"/>
      <c r="F36" s="48">
        <v>85</v>
      </c>
      <c r="G36" s="48">
        <v>53</v>
      </c>
      <c r="H36" s="48">
        <v>26</v>
      </c>
      <c r="I36" s="48">
        <v>7</v>
      </c>
      <c r="J36" s="48">
        <v>38</v>
      </c>
      <c r="K36" s="48">
        <v>95</v>
      </c>
      <c r="L36" s="48">
        <v>39</v>
      </c>
      <c r="M36" s="48">
        <v>137</v>
      </c>
      <c r="N36" s="48">
        <v>65</v>
      </c>
      <c r="O36" s="48"/>
      <c r="P36" s="48">
        <v>77</v>
      </c>
      <c r="Q36" s="48">
        <v>4</v>
      </c>
      <c r="R36" s="48">
        <v>5</v>
      </c>
      <c r="S36" s="48">
        <v>0</v>
      </c>
      <c r="T36" s="48">
        <v>0</v>
      </c>
      <c r="U36" s="49">
        <v>712</v>
      </c>
      <c r="V36" s="49">
        <v>700</v>
      </c>
      <c r="W36" s="43">
        <f t="shared" si="1"/>
        <v>1.7142857142857144</v>
      </c>
    </row>
    <row r="37" spans="1:23" ht="16.5" thickBot="1" x14ac:dyDescent="0.3">
      <c r="A37" s="53"/>
      <c r="B37" s="54" t="s">
        <v>27</v>
      </c>
      <c r="C37" s="51">
        <v>77.892046399999998</v>
      </c>
      <c r="D37" s="51">
        <v>75.945229999999995</v>
      </c>
      <c r="E37" s="51">
        <v>0</v>
      </c>
      <c r="F37" s="51">
        <v>156.32212150000001</v>
      </c>
      <c r="G37" s="51">
        <v>98.900033000000008</v>
      </c>
      <c r="H37" s="51">
        <v>36.762650800000003</v>
      </c>
      <c r="I37" s="51">
        <v>35.83229</v>
      </c>
      <c r="J37" s="51">
        <v>9.0898050999999995</v>
      </c>
      <c r="K37" s="51">
        <v>364.01174679999991</v>
      </c>
      <c r="L37" s="51">
        <v>61.372220900000009</v>
      </c>
      <c r="M37" s="51">
        <v>181.02590420000004</v>
      </c>
      <c r="N37" s="51">
        <v>82.654101199999999</v>
      </c>
      <c r="O37" s="51">
        <v>0</v>
      </c>
      <c r="P37" s="51">
        <v>118.42627160000001</v>
      </c>
      <c r="Q37" s="51">
        <v>0.99968000000000001</v>
      </c>
      <c r="R37" s="51">
        <v>14.487399999999999</v>
      </c>
      <c r="S37" s="51">
        <v>0</v>
      </c>
      <c r="T37" s="51">
        <v>0</v>
      </c>
      <c r="U37" s="52">
        <v>1313.7215014999999</v>
      </c>
      <c r="V37" s="52">
        <v>1541.6801370000001</v>
      </c>
      <c r="W37" s="43">
        <f t="shared" si="1"/>
        <v>-14.7863768903186</v>
      </c>
    </row>
    <row r="38" spans="1:23" ht="16.5" thickBot="1" x14ac:dyDescent="0.3">
      <c r="A38" s="58" t="s">
        <v>34</v>
      </c>
      <c r="B38" s="59"/>
      <c r="C38" s="41">
        <v>58169</v>
      </c>
      <c r="D38" s="41">
        <v>50238</v>
      </c>
      <c r="E38" s="41">
        <v>7526</v>
      </c>
      <c r="F38" s="41">
        <v>71202</v>
      </c>
      <c r="G38" s="41">
        <v>44190</v>
      </c>
      <c r="H38" s="41">
        <v>48872</v>
      </c>
      <c r="I38" s="41">
        <v>31171</v>
      </c>
      <c r="J38" s="41">
        <v>53597</v>
      </c>
      <c r="K38" s="41">
        <v>69747</v>
      </c>
      <c r="L38" s="41">
        <v>30315</v>
      </c>
      <c r="M38" s="41">
        <v>73934</v>
      </c>
      <c r="N38" s="41">
        <v>74789</v>
      </c>
      <c r="O38" s="41">
        <v>11005</v>
      </c>
      <c r="P38" s="41">
        <v>43381</v>
      </c>
      <c r="Q38" s="41">
        <v>20780</v>
      </c>
      <c r="R38" s="41">
        <v>15546</v>
      </c>
      <c r="S38" s="41">
        <v>18590</v>
      </c>
      <c r="T38" s="41">
        <v>14874</v>
      </c>
      <c r="U38" s="42">
        <v>737926</v>
      </c>
      <c r="V38" s="42">
        <v>684436</v>
      </c>
      <c r="W38" s="43">
        <f t="shared" si="1"/>
        <v>7.8151938238199046</v>
      </c>
    </row>
    <row r="39" spans="1:23" ht="16.5" thickBot="1" x14ac:dyDescent="0.3">
      <c r="A39" s="60" t="s">
        <v>35</v>
      </c>
      <c r="B39" s="61"/>
      <c r="C39" s="47">
        <v>9187.9899127000026</v>
      </c>
      <c r="D39" s="47">
        <v>9009.455024699997</v>
      </c>
      <c r="E39" s="47">
        <v>4176.1192810000002</v>
      </c>
      <c r="F39" s="47">
        <v>8975.5327075000005</v>
      </c>
      <c r="G39" s="47">
        <v>6145.1870139000021</v>
      </c>
      <c r="H39" s="47">
        <v>7522.0850786999999</v>
      </c>
      <c r="I39" s="47">
        <v>4772.3122946000003</v>
      </c>
      <c r="J39" s="47">
        <v>5739.6947596999998</v>
      </c>
      <c r="K39" s="47">
        <v>14363.412937500005</v>
      </c>
      <c r="L39" s="47">
        <v>5889.8844589999999</v>
      </c>
      <c r="M39" s="47">
        <v>11200.588037699998</v>
      </c>
      <c r="N39" s="47">
        <v>11719.854119300004</v>
      </c>
      <c r="O39" s="47">
        <v>8376.7653410000021</v>
      </c>
      <c r="P39" s="47">
        <v>6800.9494126</v>
      </c>
      <c r="Q39" s="47">
        <v>550.53464029999998</v>
      </c>
      <c r="R39" s="47">
        <v>461.25782219999996</v>
      </c>
      <c r="S39" s="47">
        <v>418.05310450000002</v>
      </c>
      <c r="T39" s="47">
        <v>426.54781819999988</v>
      </c>
      <c r="U39" s="47">
        <v>115736.2237651</v>
      </c>
      <c r="V39" s="47">
        <v>104547.20904239999</v>
      </c>
      <c r="W39" s="43">
        <f t="shared" si="0"/>
        <v>10.702356213222501</v>
      </c>
    </row>
    <row r="40" spans="1:23" ht="16.5" thickBot="1" x14ac:dyDescent="0.3">
      <c r="A40" s="62" t="s">
        <v>36</v>
      </c>
      <c r="B40" s="63"/>
      <c r="C40" s="48">
        <v>2054</v>
      </c>
      <c r="D40" s="48">
        <v>4600</v>
      </c>
      <c r="E40" s="48">
        <v>444</v>
      </c>
      <c r="F40" s="48">
        <v>2413</v>
      </c>
      <c r="G40" s="48">
        <v>1059</v>
      </c>
      <c r="H40" s="48">
        <v>2345</v>
      </c>
      <c r="I40" s="48">
        <v>2164</v>
      </c>
      <c r="J40" s="48">
        <v>297</v>
      </c>
      <c r="K40" s="48">
        <v>3249</v>
      </c>
      <c r="L40" s="48">
        <v>1822</v>
      </c>
      <c r="M40" s="48">
        <v>4838</v>
      </c>
      <c r="N40" s="48">
        <v>3010</v>
      </c>
      <c r="O40" s="48">
        <v>867</v>
      </c>
      <c r="P40" s="48">
        <v>1650</v>
      </c>
      <c r="Q40" s="48">
        <v>53</v>
      </c>
      <c r="R40" s="48">
        <v>52</v>
      </c>
      <c r="S40" s="48">
        <v>19</v>
      </c>
      <c r="T40" s="48">
        <v>12</v>
      </c>
      <c r="U40" s="49">
        <v>30948</v>
      </c>
      <c r="V40" s="49">
        <v>36976</v>
      </c>
      <c r="W40" s="43">
        <f t="shared" si="0"/>
        <v>-16.302466464733882</v>
      </c>
    </row>
    <row r="41" spans="1:23" ht="16.5" thickBot="1" x14ac:dyDescent="0.3">
      <c r="A41" s="64" t="s">
        <v>37</v>
      </c>
      <c r="B41" s="65"/>
      <c r="C41" s="66">
        <v>2399.5270861999993</v>
      </c>
      <c r="D41" s="66">
        <v>6708.4261673000001</v>
      </c>
      <c r="E41" s="66">
        <v>1701.2128869999999</v>
      </c>
      <c r="F41" s="66">
        <v>3207.4178350000002</v>
      </c>
      <c r="G41" s="66">
        <v>1632.1656957000005</v>
      </c>
      <c r="H41" s="66">
        <v>3521.1284123999999</v>
      </c>
      <c r="I41" s="66">
        <v>928.16270580000014</v>
      </c>
      <c r="J41" s="66">
        <v>503.79279179999992</v>
      </c>
      <c r="K41" s="66">
        <v>4492.1339974000002</v>
      </c>
      <c r="L41" s="66">
        <v>1427.9612153000003</v>
      </c>
      <c r="M41" s="66">
        <v>6444.143109399999</v>
      </c>
      <c r="N41" s="66">
        <v>4223.2384470000006</v>
      </c>
      <c r="O41" s="66">
        <v>1920.2542516999999</v>
      </c>
      <c r="P41" s="66">
        <v>3487.1995636000001</v>
      </c>
      <c r="Q41" s="66">
        <v>47.468429999999998</v>
      </c>
      <c r="R41" s="66">
        <v>69.252780000000001</v>
      </c>
      <c r="S41" s="66">
        <v>21.151575000000001</v>
      </c>
      <c r="T41" s="66">
        <v>43.083892699999993</v>
      </c>
      <c r="U41" s="66">
        <v>42777.720843300005</v>
      </c>
      <c r="V41" s="66">
        <v>46017.314153299994</v>
      </c>
      <c r="W41" s="67">
        <f t="shared" si="0"/>
        <v>-7.0399443548742431</v>
      </c>
    </row>
    <row r="44" spans="1:23" ht="20.25" x14ac:dyDescent="0.3">
      <c r="A44" s="23" t="s">
        <v>38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5">
      <c r="A45" s="24" t="s">
        <v>55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5.75" thickBo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 t="s">
        <v>1</v>
      </c>
      <c r="W46" s="6"/>
    </row>
    <row r="47" spans="1:23" s="1" customFormat="1" ht="100.5" thickBot="1" x14ac:dyDescent="0.3">
      <c r="A47" s="7" t="s">
        <v>39</v>
      </c>
      <c r="B47" s="8" t="s">
        <v>3</v>
      </c>
      <c r="C47" s="8" t="s">
        <v>4</v>
      </c>
      <c r="D47" s="8" t="s">
        <v>5</v>
      </c>
      <c r="E47" s="8" t="s">
        <v>6</v>
      </c>
      <c r="F47" s="8" t="s">
        <v>7</v>
      </c>
      <c r="G47" s="8" t="s">
        <v>8</v>
      </c>
      <c r="H47" s="8" t="s">
        <v>9</v>
      </c>
      <c r="I47" s="8" t="s">
        <v>10</v>
      </c>
      <c r="J47" s="8" t="s">
        <v>11</v>
      </c>
      <c r="K47" s="8" t="s">
        <v>12</v>
      </c>
      <c r="L47" s="8" t="s">
        <v>13</v>
      </c>
      <c r="M47" s="8" t="s">
        <v>14</v>
      </c>
      <c r="N47" s="8" t="s">
        <v>15</v>
      </c>
      <c r="O47" s="8" t="s">
        <v>16</v>
      </c>
      <c r="P47" s="8" t="s">
        <v>17</v>
      </c>
      <c r="Q47" s="8" t="s">
        <v>18</v>
      </c>
      <c r="R47" s="8" t="s">
        <v>19</v>
      </c>
      <c r="S47" s="8" t="s">
        <v>20</v>
      </c>
      <c r="T47" s="8" t="s">
        <v>21</v>
      </c>
      <c r="U47" s="8" t="s">
        <v>48</v>
      </c>
      <c r="V47" s="8" t="s">
        <v>49</v>
      </c>
      <c r="W47" s="9" t="s">
        <v>22</v>
      </c>
    </row>
    <row r="48" spans="1:23" ht="16.5" thickBot="1" x14ac:dyDescent="0.3">
      <c r="A48" s="20" t="s">
        <v>40</v>
      </c>
      <c r="B48" s="10" t="s">
        <v>50</v>
      </c>
      <c r="C48" s="10">
        <v>1413</v>
      </c>
      <c r="D48" s="10">
        <v>4702</v>
      </c>
      <c r="E48" s="10">
        <v>445</v>
      </c>
      <c r="F48" s="10">
        <v>834</v>
      </c>
      <c r="G48" s="10">
        <v>692</v>
      </c>
      <c r="H48" s="10">
        <v>9808</v>
      </c>
      <c r="I48" s="10">
        <v>1397</v>
      </c>
      <c r="J48" s="10">
        <v>2009</v>
      </c>
      <c r="K48" s="10">
        <v>4484</v>
      </c>
      <c r="L48" s="10">
        <v>1257</v>
      </c>
      <c r="M48" s="10">
        <v>12475</v>
      </c>
      <c r="N48" s="10">
        <v>1152</v>
      </c>
      <c r="O48" s="10">
        <v>2982</v>
      </c>
      <c r="P48" s="10">
        <v>6354</v>
      </c>
      <c r="Q48" s="10"/>
      <c r="R48" s="10"/>
      <c r="S48" s="10"/>
      <c r="T48" s="10"/>
      <c r="U48" s="11">
        <v>50004</v>
      </c>
      <c r="V48" s="11">
        <v>37444</v>
      </c>
      <c r="W48" s="2">
        <f>(U48-V48)/V48*100</f>
        <v>33.543424847772677</v>
      </c>
    </row>
    <row r="49" spans="1:23" ht="16.5" thickBot="1" x14ac:dyDescent="0.3">
      <c r="A49" s="21"/>
      <c r="B49" s="12" t="s">
        <v>25</v>
      </c>
      <c r="C49" s="13">
        <v>166.3240893</v>
      </c>
      <c r="D49" s="13">
        <v>699.42992530000004</v>
      </c>
      <c r="E49" s="13">
        <v>64.737300199999993</v>
      </c>
      <c r="F49" s="13">
        <v>266.55008959999992</v>
      </c>
      <c r="G49" s="13">
        <v>154.31720909999996</v>
      </c>
      <c r="H49" s="13">
        <v>843.08732769999995</v>
      </c>
      <c r="I49" s="13">
        <v>354.13569749999999</v>
      </c>
      <c r="J49" s="13">
        <v>120.7799</v>
      </c>
      <c r="K49" s="13">
        <v>416.64714940000005</v>
      </c>
      <c r="L49" s="13">
        <v>250.95961029999995</v>
      </c>
      <c r="M49" s="13">
        <v>1277.5292306000001</v>
      </c>
      <c r="N49" s="13">
        <v>176.31538</v>
      </c>
      <c r="O49" s="13">
        <v>409.13852569999995</v>
      </c>
      <c r="P49" s="13">
        <v>638.71721920000005</v>
      </c>
      <c r="Q49" s="13">
        <v>0</v>
      </c>
      <c r="R49" s="13">
        <v>0</v>
      </c>
      <c r="S49" s="13">
        <v>0</v>
      </c>
      <c r="T49" s="13">
        <v>0</v>
      </c>
      <c r="U49" s="14">
        <v>5838.6686539000002</v>
      </c>
      <c r="V49" s="14">
        <v>5311.0867082000004</v>
      </c>
      <c r="W49" s="2">
        <f t="shared" ref="W49:W83" si="2">(U49-V49)/V49*100</f>
        <v>9.9335969206724641</v>
      </c>
    </row>
    <row r="50" spans="1:23" ht="16.5" thickBot="1" x14ac:dyDescent="0.3">
      <c r="A50" s="21"/>
      <c r="B50" s="15" t="s">
        <v>51</v>
      </c>
      <c r="C50" s="15">
        <v>107</v>
      </c>
      <c r="D50" s="15">
        <v>699</v>
      </c>
      <c r="E50" s="15">
        <v>107</v>
      </c>
      <c r="F50" s="15">
        <v>422</v>
      </c>
      <c r="G50" s="15">
        <v>73</v>
      </c>
      <c r="H50" s="15">
        <v>958</v>
      </c>
      <c r="I50" s="15">
        <v>6</v>
      </c>
      <c r="J50" s="15">
        <v>166</v>
      </c>
      <c r="K50" s="15">
        <v>301</v>
      </c>
      <c r="L50" s="15">
        <v>58</v>
      </c>
      <c r="M50" s="15">
        <v>1380</v>
      </c>
      <c r="N50" s="15">
        <v>76</v>
      </c>
      <c r="O50" s="15">
        <v>330</v>
      </c>
      <c r="P50" s="15">
        <v>306</v>
      </c>
      <c r="Q50" s="15"/>
      <c r="R50" s="15"/>
      <c r="S50" s="15"/>
      <c r="T50" s="15"/>
      <c r="U50" s="16">
        <v>4989</v>
      </c>
      <c r="V50" s="16">
        <v>8582</v>
      </c>
      <c r="W50" s="2">
        <f t="shared" si="2"/>
        <v>-41.866697739454672</v>
      </c>
    </row>
    <row r="51" spans="1:23" ht="16.5" thickBot="1" x14ac:dyDescent="0.3">
      <c r="A51" s="22"/>
      <c r="B51" s="17" t="s">
        <v>52</v>
      </c>
      <c r="C51" s="18">
        <v>66.765569999999997</v>
      </c>
      <c r="D51" s="18">
        <v>386.52127999999999</v>
      </c>
      <c r="E51" s="18">
        <v>36.212000000000003</v>
      </c>
      <c r="F51" s="18">
        <v>232.69621510000002</v>
      </c>
      <c r="G51" s="18">
        <v>35.844009999999997</v>
      </c>
      <c r="H51" s="18">
        <v>472.52038390000001</v>
      </c>
      <c r="I51" s="18">
        <v>0.77400000000000002</v>
      </c>
      <c r="J51" s="18">
        <v>46.510680099999995</v>
      </c>
      <c r="K51" s="18">
        <v>128.59625</v>
      </c>
      <c r="L51" s="18">
        <v>29.8399854</v>
      </c>
      <c r="M51" s="18">
        <v>913.4931464</v>
      </c>
      <c r="N51" s="18">
        <v>55.563893799999995</v>
      </c>
      <c r="O51" s="18">
        <v>243.31242459999999</v>
      </c>
      <c r="P51" s="18">
        <v>158.0248421</v>
      </c>
      <c r="Q51" s="18">
        <v>0</v>
      </c>
      <c r="R51" s="18">
        <v>0</v>
      </c>
      <c r="S51" s="18">
        <v>0</v>
      </c>
      <c r="T51" s="18">
        <v>0</v>
      </c>
      <c r="U51" s="19">
        <v>2806.6746814000003</v>
      </c>
      <c r="V51" s="19">
        <v>4780.8087538</v>
      </c>
      <c r="W51" s="4">
        <f t="shared" si="2"/>
        <v>-41.292889426519523</v>
      </c>
    </row>
    <row r="52" spans="1:23" ht="16.5" thickBot="1" x14ac:dyDescent="0.3">
      <c r="A52" s="20" t="s">
        <v>41</v>
      </c>
      <c r="B52" s="10" t="s">
        <v>50</v>
      </c>
      <c r="C52" s="10">
        <v>0</v>
      </c>
      <c r="D52" s="10">
        <v>1</v>
      </c>
      <c r="E52" s="10"/>
      <c r="F52" s="10"/>
      <c r="G52" s="10"/>
      <c r="H52" s="10">
        <v>1</v>
      </c>
      <c r="I52" s="10">
        <v>9</v>
      </c>
      <c r="J52" s="10">
        <v>10</v>
      </c>
      <c r="K52" s="10">
        <v>8</v>
      </c>
      <c r="L52" s="10">
        <v>0</v>
      </c>
      <c r="M52" s="10">
        <v>6</v>
      </c>
      <c r="N52" s="10">
        <v>0</v>
      </c>
      <c r="O52" s="10"/>
      <c r="P52" s="10">
        <v>1</v>
      </c>
      <c r="Q52" s="10"/>
      <c r="R52" s="10"/>
      <c r="S52" s="10"/>
      <c r="T52" s="10"/>
      <c r="U52" s="11">
        <v>36</v>
      </c>
      <c r="V52" s="11">
        <v>27</v>
      </c>
      <c r="W52" s="2">
        <f t="shared" si="2"/>
        <v>33.333333333333329</v>
      </c>
    </row>
    <row r="53" spans="1:23" ht="16.5" thickBot="1" x14ac:dyDescent="0.3">
      <c r="A53" s="21"/>
      <c r="B53" s="12" t="s">
        <v>25</v>
      </c>
      <c r="C53" s="13">
        <v>319.91150479999999</v>
      </c>
      <c r="D53" s="13">
        <v>867.9222686999999</v>
      </c>
      <c r="E53" s="13">
        <v>0</v>
      </c>
      <c r="F53" s="13">
        <v>0</v>
      </c>
      <c r="G53" s="13">
        <v>0</v>
      </c>
      <c r="H53" s="13">
        <v>29.258006899999998</v>
      </c>
      <c r="I53" s="13">
        <v>1285.5726514999999</v>
      </c>
      <c r="J53" s="13">
        <v>1573.5045338999998</v>
      </c>
      <c r="K53" s="13">
        <v>840.97420710000006</v>
      </c>
      <c r="L53" s="13">
        <v>448.63880280000001</v>
      </c>
      <c r="M53" s="13">
        <v>61.337665199999996</v>
      </c>
      <c r="N53" s="13">
        <v>0</v>
      </c>
      <c r="O53" s="13">
        <v>0</v>
      </c>
      <c r="P53" s="13">
        <v>43.887010499999995</v>
      </c>
      <c r="Q53" s="13">
        <v>0</v>
      </c>
      <c r="R53" s="13">
        <v>0</v>
      </c>
      <c r="S53" s="13">
        <v>0</v>
      </c>
      <c r="T53" s="13">
        <v>0</v>
      </c>
      <c r="U53" s="14">
        <v>5471.0066513999991</v>
      </c>
      <c r="V53" s="14">
        <v>5995.8235268999988</v>
      </c>
      <c r="W53" s="2">
        <f t="shared" si="2"/>
        <v>-8.7530407315264007</v>
      </c>
    </row>
    <row r="54" spans="1:23" ht="16.5" thickBot="1" x14ac:dyDescent="0.3">
      <c r="A54" s="21"/>
      <c r="B54" s="15" t="s">
        <v>51</v>
      </c>
      <c r="C54" s="15">
        <v>0</v>
      </c>
      <c r="D54" s="15">
        <v>0</v>
      </c>
      <c r="E54" s="15"/>
      <c r="F54" s="15"/>
      <c r="G54" s="15"/>
      <c r="H54" s="15">
        <v>0</v>
      </c>
      <c r="I54" s="15">
        <v>0</v>
      </c>
      <c r="J54" s="15">
        <v>9</v>
      </c>
      <c r="K54" s="15">
        <v>0</v>
      </c>
      <c r="L54" s="15">
        <v>0</v>
      </c>
      <c r="M54" s="15">
        <v>0</v>
      </c>
      <c r="N54" s="15">
        <v>0</v>
      </c>
      <c r="O54" s="15"/>
      <c r="P54" s="15">
        <v>0</v>
      </c>
      <c r="Q54" s="15"/>
      <c r="R54" s="15"/>
      <c r="S54" s="15"/>
      <c r="T54" s="15"/>
      <c r="U54" s="16">
        <v>9</v>
      </c>
      <c r="V54" s="16">
        <v>10</v>
      </c>
      <c r="W54" s="2">
        <f t="shared" si="2"/>
        <v>-10</v>
      </c>
    </row>
    <row r="55" spans="1:23" ht="16.5" thickBot="1" x14ac:dyDescent="0.3">
      <c r="A55" s="22"/>
      <c r="B55" s="17" t="s">
        <v>52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1.6502622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9">
        <v>1.6502622</v>
      </c>
      <c r="V55" s="19">
        <v>2876.0774363</v>
      </c>
      <c r="W55" s="4">
        <f t="shared" si="2"/>
        <v>-99.942621079002564</v>
      </c>
    </row>
    <row r="56" spans="1:23" ht="16.5" thickBot="1" x14ac:dyDescent="0.3">
      <c r="A56" s="20" t="s">
        <v>42</v>
      </c>
      <c r="B56" s="10" t="s">
        <v>50</v>
      </c>
      <c r="C56" s="10">
        <v>322</v>
      </c>
      <c r="D56" s="10">
        <v>434</v>
      </c>
      <c r="E56" s="10">
        <v>84</v>
      </c>
      <c r="F56" s="10">
        <v>410</v>
      </c>
      <c r="G56" s="10">
        <v>138</v>
      </c>
      <c r="H56" s="10">
        <v>264</v>
      </c>
      <c r="I56" s="10">
        <v>255</v>
      </c>
      <c r="J56" s="10">
        <v>29</v>
      </c>
      <c r="K56" s="10">
        <v>529</v>
      </c>
      <c r="L56" s="10">
        <v>228</v>
      </c>
      <c r="M56" s="10">
        <v>363</v>
      </c>
      <c r="N56" s="10">
        <v>449</v>
      </c>
      <c r="O56" s="10">
        <v>143</v>
      </c>
      <c r="P56" s="10">
        <v>334</v>
      </c>
      <c r="Q56" s="10"/>
      <c r="R56" s="10"/>
      <c r="S56" s="10"/>
      <c r="T56" s="10"/>
      <c r="U56" s="11">
        <v>3982</v>
      </c>
      <c r="V56" s="11">
        <v>4623</v>
      </c>
      <c r="W56" s="2">
        <f>(U56-V56)/V56*100</f>
        <v>-13.865455332035475</v>
      </c>
    </row>
    <row r="57" spans="1:23" ht="16.5" thickBot="1" x14ac:dyDescent="0.3">
      <c r="A57" s="21"/>
      <c r="B57" s="12" t="s">
        <v>25</v>
      </c>
      <c r="C57" s="13">
        <v>1400.4042479000002</v>
      </c>
      <c r="D57" s="13">
        <v>896.95961150000005</v>
      </c>
      <c r="E57" s="13">
        <v>1123.2702263000001</v>
      </c>
      <c r="F57" s="13">
        <v>843.66265520000036</v>
      </c>
      <c r="G57" s="13">
        <v>465.84712029999963</v>
      </c>
      <c r="H57" s="13">
        <v>977.65751909999994</v>
      </c>
      <c r="I57" s="13">
        <v>272.05701830000004</v>
      </c>
      <c r="J57" s="13">
        <v>21.590252800000002</v>
      </c>
      <c r="K57" s="13">
        <v>1514.8426982000003</v>
      </c>
      <c r="L57" s="13">
        <v>1162.7960082999998</v>
      </c>
      <c r="M57" s="13">
        <v>625.48972939999987</v>
      </c>
      <c r="N57" s="13">
        <v>996.84388920000015</v>
      </c>
      <c r="O57" s="13">
        <v>2825.9382012000001</v>
      </c>
      <c r="P57" s="13">
        <v>1010.9642957999999</v>
      </c>
      <c r="Q57" s="13">
        <v>0</v>
      </c>
      <c r="R57" s="13">
        <v>0</v>
      </c>
      <c r="S57" s="13">
        <v>0</v>
      </c>
      <c r="T57" s="13">
        <v>0</v>
      </c>
      <c r="U57" s="14">
        <v>14138.323473500001</v>
      </c>
      <c r="V57" s="14">
        <v>13155.563483299999</v>
      </c>
      <c r="W57" s="2">
        <f t="shared" si="2"/>
        <v>7.4702994778410066</v>
      </c>
    </row>
    <row r="58" spans="1:23" ht="16.5" thickBot="1" x14ac:dyDescent="0.3">
      <c r="A58" s="21"/>
      <c r="B58" s="15" t="s">
        <v>51</v>
      </c>
      <c r="C58" s="15">
        <v>44</v>
      </c>
      <c r="D58" s="15">
        <v>45</v>
      </c>
      <c r="E58" s="15">
        <v>19</v>
      </c>
      <c r="F58" s="15">
        <v>47</v>
      </c>
      <c r="G58" s="15">
        <v>15</v>
      </c>
      <c r="H58" s="15">
        <v>108</v>
      </c>
      <c r="I58" s="15">
        <v>9</v>
      </c>
      <c r="J58" s="15">
        <v>5</v>
      </c>
      <c r="K58" s="15">
        <v>66</v>
      </c>
      <c r="L58" s="15">
        <v>22</v>
      </c>
      <c r="M58" s="15">
        <v>55</v>
      </c>
      <c r="N58" s="15">
        <v>57</v>
      </c>
      <c r="O58" s="15">
        <v>28</v>
      </c>
      <c r="P58" s="15">
        <v>37</v>
      </c>
      <c r="Q58" s="15"/>
      <c r="R58" s="15"/>
      <c r="S58" s="15"/>
      <c r="T58" s="15"/>
      <c r="U58" s="16">
        <v>557</v>
      </c>
      <c r="V58" s="16">
        <v>656</v>
      </c>
      <c r="W58" s="2">
        <f t="shared" si="2"/>
        <v>-15.091463414634147</v>
      </c>
    </row>
    <row r="59" spans="1:23" ht="16.5" thickBot="1" x14ac:dyDescent="0.3">
      <c r="A59" s="22"/>
      <c r="B59" s="17" t="s">
        <v>52</v>
      </c>
      <c r="C59" s="18">
        <v>218.68353009999998</v>
      </c>
      <c r="D59" s="18">
        <v>210.35700640000002</v>
      </c>
      <c r="E59" s="18">
        <v>273.04814199999998</v>
      </c>
      <c r="F59" s="18">
        <v>137.77122940000001</v>
      </c>
      <c r="G59" s="18">
        <v>87.76745720000001</v>
      </c>
      <c r="H59" s="18">
        <v>698.5526504999998</v>
      </c>
      <c r="I59" s="18">
        <v>45.442697799999991</v>
      </c>
      <c r="J59" s="18">
        <v>322.08209859999999</v>
      </c>
      <c r="K59" s="18">
        <v>300.93697310000005</v>
      </c>
      <c r="L59" s="18">
        <v>35.576056800000003</v>
      </c>
      <c r="M59" s="18">
        <v>377.22337470000014</v>
      </c>
      <c r="N59" s="18">
        <v>701.40982290000011</v>
      </c>
      <c r="O59" s="18">
        <v>160.74551030000001</v>
      </c>
      <c r="P59" s="18">
        <v>211.52406049999996</v>
      </c>
      <c r="Q59" s="18">
        <v>0</v>
      </c>
      <c r="R59" s="18">
        <v>0</v>
      </c>
      <c r="S59" s="18">
        <v>0</v>
      </c>
      <c r="T59" s="18">
        <v>0</v>
      </c>
      <c r="U59" s="19">
        <v>3781.1206103000004</v>
      </c>
      <c r="V59" s="19">
        <v>3642.4012066</v>
      </c>
      <c r="W59" s="4">
        <f t="shared" si="2"/>
        <v>3.8084602939577881</v>
      </c>
    </row>
    <row r="60" spans="1:23" ht="16.5" thickBot="1" x14ac:dyDescent="0.3">
      <c r="A60" s="20" t="s">
        <v>43</v>
      </c>
      <c r="B60" s="10" t="s">
        <v>50</v>
      </c>
      <c r="C60" s="10">
        <v>2530</v>
      </c>
      <c r="D60" s="10">
        <v>2546</v>
      </c>
      <c r="E60" s="10">
        <v>836</v>
      </c>
      <c r="F60" s="10">
        <v>6232</v>
      </c>
      <c r="G60" s="10">
        <v>1335</v>
      </c>
      <c r="H60" s="10">
        <v>2057</v>
      </c>
      <c r="I60" s="10">
        <v>649</v>
      </c>
      <c r="J60" s="10">
        <v>46071</v>
      </c>
      <c r="K60" s="10">
        <v>6201</v>
      </c>
      <c r="L60" s="10">
        <v>2181</v>
      </c>
      <c r="M60" s="10">
        <v>3754</v>
      </c>
      <c r="N60" s="10">
        <v>8874</v>
      </c>
      <c r="O60" s="10">
        <v>940</v>
      </c>
      <c r="P60" s="10">
        <v>4375</v>
      </c>
      <c r="Q60" s="10"/>
      <c r="R60" s="10"/>
      <c r="S60" s="10"/>
      <c r="T60" s="10"/>
      <c r="U60" s="11">
        <v>88581</v>
      </c>
      <c r="V60" s="11">
        <v>50276</v>
      </c>
      <c r="W60" s="2">
        <f t="shared" si="2"/>
        <v>76.189434322539583</v>
      </c>
    </row>
    <row r="61" spans="1:23" ht="16.5" thickBot="1" x14ac:dyDescent="0.3">
      <c r="A61" s="21"/>
      <c r="B61" s="12" t="s">
        <v>25</v>
      </c>
      <c r="C61" s="13">
        <v>330.79679749999997</v>
      </c>
      <c r="D61" s="13">
        <v>385.2791658999999</v>
      </c>
      <c r="E61" s="13">
        <v>367.13003209999994</v>
      </c>
      <c r="F61" s="13">
        <v>270.74139480000014</v>
      </c>
      <c r="G61" s="13">
        <v>148.53873360000003</v>
      </c>
      <c r="H61" s="13">
        <v>288.87306239999998</v>
      </c>
      <c r="I61" s="13">
        <v>43.018442899999989</v>
      </c>
      <c r="J61" s="13">
        <v>1182.4843673999999</v>
      </c>
      <c r="K61" s="13">
        <v>685.6424209000005</v>
      </c>
      <c r="L61" s="13">
        <v>265.6132902999999</v>
      </c>
      <c r="M61" s="13">
        <v>586.7381362000001</v>
      </c>
      <c r="N61" s="13">
        <v>707.38960039999995</v>
      </c>
      <c r="O61" s="13">
        <v>710.69565149999971</v>
      </c>
      <c r="P61" s="13">
        <v>319.92532899999998</v>
      </c>
      <c r="Q61" s="13">
        <v>0</v>
      </c>
      <c r="R61" s="13">
        <v>0</v>
      </c>
      <c r="S61" s="13">
        <v>0</v>
      </c>
      <c r="T61" s="13">
        <v>0</v>
      </c>
      <c r="U61" s="14">
        <v>6292.8664248999994</v>
      </c>
      <c r="V61" s="14">
        <v>6161.9931410999998</v>
      </c>
      <c r="W61" s="2">
        <f t="shared" si="2"/>
        <v>2.123879089171413</v>
      </c>
    </row>
    <row r="62" spans="1:23" ht="16.5" thickBot="1" x14ac:dyDescent="0.3">
      <c r="A62" s="21"/>
      <c r="B62" s="15" t="s">
        <v>51</v>
      </c>
      <c r="C62" s="15">
        <v>18</v>
      </c>
      <c r="D62" s="15">
        <v>24</v>
      </c>
      <c r="E62" s="15">
        <v>31</v>
      </c>
      <c r="F62" s="15">
        <v>29</v>
      </c>
      <c r="G62" s="15">
        <v>7</v>
      </c>
      <c r="H62" s="15">
        <v>11</v>
      </c>
      <c r="I62" s="15">
        <v>7</v>
      </c>
      <c r="J62" s="15">
        <v>2</v>
      </c>
      <c r="K62" s="15">
        <v>53</v>
      </c>
      <c r="L62" s="15">
        <v>24</v>
      </c>
      <c r="M62" s="15">
        <v>37</v>
      </c>
      <c r="N62" s="15">
        <v>76</v>
      </c>
      <c r="O62" s="15">
        <v>47</v>
      </c>
      <c r="P62" s="15">
        <v>24</v>
      </c>
      <c r="Q62" s="15"/>
      <c r="R62" s="15"/>
      <c r="S62" s="15"/>
      <c r="T62" s="15"/>
      <c r="U62" s="16">
        <v>390</v>
      </c>
      <c r="V62" s="16">
        <v>447</v>
      </c>
      <c r="W62" s="2">
        <f t="shared" si="2"/>
        <v>-12.751677852348994</v>
      </c>
    </row>
    <row r="63" spans="1:23" ht="16.5" thickBot="1" x14ac:dyDescent="0.3">
      <c r="A63" s="22"/>
      <c r="B63" s="17" t="s">
        <v>52</v>
      </c>
      <c r="C63" s="18">
        <v>69.384560800000003</v>
      </c>
      <c r="D63" s="18">
        <v>89.750592100000006</v>
      </c>
      <c r="E63" s="18">
        <v>618.70176299999991</v>
      </c>
      <c r="F63" s="18">
        <v>21.0064587</v>
      </c>
      <c r="G63" s="18">
        <v>14.7677496</v>
      </c>
      <c r="H63" s="18">
        <v>37.722083599999998</v>
      </c>
      <c r="I63" s="18">
        <v>91.170959999999994</v>
      </c>
      <c r="J63" s="18">
        <v>31.940750000000001</v>
      </c>
      <c r="K63" s="18">
        <v>165.67410649999999</v>
      </c>
      <c r="L63" s="18">
        <v>60.607753500000008</v>
      </c>
      <c r="M63" s="18">
        <v>197.86986190000002</v>
      </c>
      <c r="N63" s="18">
        <v>164.133847</v>
      </c>
      <c r="O63" s="18">
        <v>500.11202060000011</v>
      </c>
      <c r="P63" s="18">
        <v>23.786134399999998</v>
      </c>
      <c r="Q63" s="18">
        <v>0</v>
      </c>
      <c r="R63" s="18">
        <v>0</v>
      </c>
      <c r="S63" s="18">
        <v>0</v>
      </c>
      <c r="T63" s="18">
        <v>0</v>
      </c>
      <c r="U63" s="19">
        <v>2086.6286417000001</v>
      </c>
      <c r="V63" s="19">
        <v>1753.4180058000002</v>
      </c>
      <c r="W63" s="4">
        <f t="shared" si="2"/>
        <v>19.003491169692417</v>
      </c>
    </row>
    <row r="64" spans="1:23" ht="16.5" thickBot="1" x14ac:dyDescent="0.3">
      <c r="A64" s="20" t="s">
        <v>44</v>
      </c>
      <c r="B64" s="10" t="s">
        <v>50</v>
      </c>
      <c r="C64" s="10">
        <v>2</v>
      </c>
      <c r="D64" s="10">
        <v>0</v>
      </c>
      <c r="E64" s="10">
        <v>4</v>
      </c>
      <c r="F64" s="10">
        <v>1810</v>
      </c>
      <c r="G64" s="10">
        <v>0</v>
      </c>
      <c r="H64" s="10">
        <v>0</v>
      </c>
      <c r="I64" s="10">
        <v>0</v>
      </c>
      <c r="J64" s="10"/>
      <c r="K64" s="10">
        <v>0</v>
      </c>
      <c r="L64" s="10">
        <v>0</v>
      </c>
      <c r="M64" s="10">
        <v>1365</v>
      </c>
      <c r="N64" s="10">
        <v>165</v>
      </c>
      <c r="O64" s="10">
        <v>0</v>
      </c>
      <c r="P64" s="10">
        <v>0</v>
      </c>
      <c r="Q64" s="10">
        <v>20780</v>
      </c>
      <c r="R64" s="10">
        <v>15546</v>
      </c>
      <c r="S64" s="10">
        <v>18590</v>
      </c>
      <c r="T64" s="10">
        <v>14874</v>
      </c>
      <c r="U64" s="11">
        <v>73136</v>
      </c>
      <c r="V64" s="11">
        <v>7281</v>
      </c>
      <c r="W64" s="2">
        <f t="shared" si="2"/>
        <v>904.47740694959487</v>
      </c>
    </row>
    <row r="65" spans="1:23" ht="16.5" thickBot="1" x14ac:dyDescent="0.3">
      <c r="A65" s="21"/>
      <c r="B65" s="12" t="s">
        <v>25</v>
      </c>
      <c r="C65" s="13">
        <v>6.0000000000000001E-3</v>
      </c>
      <c r="D65" s="13">
        <v>0</v>
      </c>
      <c r="E65" s="13">
        <v>6.0000000000000001E-3</v>
      </c>
      <c r="F65" s="13">
        <v>48.226845099999991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1.82725</v>
      </c>
      <c r="N65" s="13">
        <v>6.0553528000000005</v>
      </c>
      <c r="O65" s="13">
        <v>0</v>
      </c>
      <c r="P65" s="13">
        <v>0</v>
      </c>
      <c r="Q65" s="13">
        <v>550.53464029999998</v>
      </c>
      <c r="R65" s="13">
        <v>461.25782220000008</v>
      </c>
      <c r="S65" s="13">
        <v>418.0531044999999</v>
      </c>
      <c r="T65" s="13">
        <v>426.54781819999988</v>
      </c>
      <c r="U65" s="13">
        <v>1912.5148330999998</v>
      </c>
      <c r="V65" s="14">
        <v>153.80975930000002</v>
      </c>
      <c r="W65" s="2">
        <f t="shared" si="2"/>
        <v>1143.4287926877989</v>
      </c>
    </row>
    <row r="66" spans="1:23" ht="16.5" thickBot="1" x14ac:dyDescent="0.3">
      <c r="A66" s="21"/>
      <c r="B66" s="15" t="s">
        <v>51</v>
      </c>
      <c r="C66" s="15">
        <v>0</v>
      </c>
      <c r="D66" s="15">
        <v>0</v>
      </c>
      <c r="E66" s="15">
        <v>0</v>
      </c>
      <c r="F66" s="15">
        <v>3</v>
      </c>
      <c r="G66" s="15">
        <v>0</v>
      </c>
      <c r="H66" s="15">
        <v>0</v>
      </c>
      <c r="I66" s="15">
        <v>1</v>
      </c>
      <c r="J66" s="15"/>
      <c r="K66" s="15">
        <v>1</v>
      </c>
      <c r="L66" s="15">
        <v>0</v>
      </c>
      <c r="M66" s="15">
        <v>11</v>
      </c>
      <c r="N66" s="15">
        <v>1</v>
      </c>
      <c r="O66" s="15">
        <v>0</v>
      </c>
      <c r="P66" s="15">
        <v>29</v>
      </c>
      <c r="Q66" s="15">
        <v>53</v>
      </c>
      <c r="R66" s="15">
        <v>52</v>
      </c>
      <c r="S66" s="15">
        <v>19</v>
      </c>
      <c r="T66" s="15">
        <v>12</v>
      </c>
      <c r="U66" s="15">
        <v>182</v>
      </c>
      <c r="V66" s="16">
        <v>24</v>
      </c>
      <c r="W66" s="2">
        <f t="shared" si="2"/>
        <v>658.33333333333326</v>
      </c>
    </row>
    <row r="67" spans="1:23" ht="16.5" thickBot="1" x14ac:dyDescent="0.3">
      <c r="A67" s="22"/>
      <c r="B67" s="17" t="s">
        <v>52</v>
      </c>
      <c r="C67" s="18">
        <v>0</v>
      </c>
      <c r="D67" s="18">
        <v>0</v>
      </c>
      <c r="E67" s="18">
        <v>0</v>
      </c>
      <c r="F67" s="18">
        <v>1.7041333000000001</v>
      </c>
      <c r="G67" s="18">
        <v>0</v>
      </c>
      <c r="H67" s="18">
        <v>0</v>
      </c>
      <c r="I67" s="18">
        <v>0.56657999999999997</v>
      </c>
      <c r="J67" s="18">
        <v>0</v>
      </c>
      <c r="K67" s="18">
        <v>12.00071</v>
      </c>
      <c r="L67" s="18">
        <v>0</v>
      </c>
      <c r="M67" s="18">
        <v>2.31569</v>
      </c>
      <c r="N67" s="18">
        <v>8.1250000000000003E-2</v>
      </c>
      <c r="O67" s="18">
        <v>0</v>
      </c>
      <c r="P67" s="18">
        <v>29</v>
      </c>
      <c r="Q67" s="18">
        <v>47.468429999999998</v>
      </c>
      <c r="R67" s="18">
        <v>69.252780000000001</v>
      </c>
      <c r="S67" s="18">
        <v>21.151575000000001</v>
      </c>
      <c r="T67" s="18">
        <v>43.083892699999993</v>
      </c>
      <c r="U67" s="18">
        <v>226.62504100000001</v>
      </c>
      <c r="V67" s="19">
        <v>24.588441199999998</v>
      </c>
      <c r="W67" s="4">
        <f t="shared" si="2"/>
        <v>821.67307051575108</v>
      </c>
    </row>
    <row r="68" spans="1:23" ht="16.5" thickBot="1" x14ac:dyDescent="0.3">
      <c r="A68" s="20" t="s">
        <v>45</v>
      </c>
      <c r="B68" s="10" t="s">
        <v>50</v>
      </c>
      <c r="C68" s="10">
        <v>4610</v>
      </c>
      <c r="D68" s="10">
        <v>3021</v>
      </c>
      <c r="E68" s="10">
        <v>3103</v>
      </c>
      <c r="F68" s="10">
        <v>3121</v>
      </c>
      <c r="G68" s="10">
        <v>1476</v>
      </c>
      <c r="H68" s="10">
        <v>1449</v>
      </c>
      <c r="I68" s="10">
        <v>1487</v>
      </c>
      <c r="J68" s="10">
        <v>499</v>
      </c>
      <c r="K68" s="10">
        <v>5097</v>
      </c>
      <c r="L68" s="10">
        <v>2086</v>
      </c>
      <c r="M68" s="10">
        <v>7932</v>
      </c>
      <c r="N68" s="10">
        <v>4595</v>
      </c>
      <c r="O68" s="10">
        <v>1353</v>
      </c>
      <c r="P68" s="10">
        <v>2375</v>
      </c>
      <c r="Q68" s="10"/>
      <c r="R68" s="10"/>
      <c r="S68" s="10"/>
      <c r="T68" s="10"/>
      <c r="U68" s="11">
        <v>42204</v>
      </c>
      <c r="V68" s="11">
        <v>45282</v>
      </c>
      <c r="W68" s="2">
        <f t="shared" si="2"/>
        <v>-6.7974029415661859</v>
      </c>
    </row>
    <row r="69" spans="1:23" ht="16.5" thickBot="1" x14ac:dyDescent="0.3">
      <c r="A69" s="21"/>
      <c r="B69" s="12" t="s">
        <v>25</v>
      </c>
      <c r="C69" s="13">
        <v>2437.5018830999993</v>
      </c>
      <c r="D69" s="13">
        <v>1350.0449789000004</v>
      </c>
      <c r="E69" s="13">
        <v>415.47423120000013</v>
      </c>
      <c r="F69" s="13">
        <v>918.78038310000079</v>
      </c>
      <c r="G69" s="13">
        <v>830.59120290000055</v>
      </c>
      <c r="H69" s="13">
        <v>808.24980969999979</v>
      </c>
      <c r="I69" s="13">
        <v>356.65010849999999</v>
      </c>
      <c r="J69" s="13">
        <v>1216.676782</v>
      </c>
      <c r="K69" s="13">
        <v>1188.1827100000005</v>
      </c>
      <c r="L69" s="13">
        <v>520.72944080000002</v>
      </c>
      <c r="M69" s="13">
        <v>1477.8350708999997</v>
      </c>
      <c r="N69" s="13">
        <v>1574.0201516999994</v>
      </c>
      <c r="O69" s="13">
        <v>543.27400379999995</v>
      </c>
      <c r="P69" s="13">
        <v>675.66336909999984</v>
      </c>
      <c r="Q69" s="13">
        <v>0</v>
      </c>
      <c r="R69" s="13">
        <v>0</v>
      </c>
      <c r="S69" s="13">
        <v>0</v>
      </c>
      <c r="T69" s="13">
        <v>0</v>
      </c>
      <c r="U69" s="14">
        <v>14313.674125699999</v>
      </c>
      <c r="V69" s="14">
        <v>14108.503291199997</v>
      </c>
      <c r="W69" s="2">
        <f t="shared" si="2"/>
        <v>1.4542352953057409</v>
      </c>
    </row>
    <row r="70" spans="1:23" ht="16.5" thickBot="1" x14ac:dyDescent="0.3">
      <c r="A70" s="21"/>
      <c r="B70" s="15" t="s">
        <v>51</v>
      </c>
      <c r="C70" s="15">
        <v>1223</v>
      </c>
      <c r="D70" s="15">
        <v>2630</v>
      </c>
      <c r="E70" s="15">
        <v>146</v>
      </c>
      <c r="F70" s="15">
        <v>441</v>
      </c>
      <c r="G70" s="15">
        <v>421</v>
      </c>
      <c r="H70" s="15">
        <v>409</v>
      </c>
      <c r="I70" s="15">
        <v>1760</v>
      </c>
      <c r="J70" s="15">
        <v>74</v>
      </c>
      <c r="K70" s="15">
        <v>893</v>
      </c>
      <c r="L70" s="15">
        <v>1121</v>
      </c>
      <c r="M70" s="15">
        <v>2180</v>
      </c>
      <c r="N70" s="15">
        <v>1252</v>
      </c>
      <c r="O70" s="15">
        <v>254</v>
      </c>
      <c r="P70" s="15">
        <v>394</v>
      </c>
      <c r="Q70" s="15"/>
      <c r="R70" s="15"/>
      <c r="S70" s="15"/>
      <c r="T70" s="15"/>
      <c r="U70" s="16">
        <v>13198</v>
      </c>
      <c r="V70" s="16">
        <v>14828</v>
      </c>
      <c r="W70" s="2">
        <f t="shared" si="2"/>
        <v>-10.992716482330726</v>
      </c>
    </row>
    <row r="71" spans="1:23" ht="16.5" thickBot="1" x14ac:dyDescent="0.3">
      <c r="A71" s="22"/>
      <c r="B71" s="17" t="s">
        <v>52</v>
      </c>
      <c r="C71" s="18">
        <v>885.10376070000007</v>
      </c>
      <c r="D71" s="18">
        <v>1068.5047574</v>
      </c>
      <c r="E71" s="18">
        <v>188.28604799999997</v>
      </c>
      <c r="F71" s="18">
        <v>268.9693982</v>
      </c>
      <c r="G71" s="18">
        <v>196.8845287</v>
      </c>
      <c r="H71" s="18">
        <v>600.42912430000001</v>
      </c>
      <c r="I71" s="18">
        <v>174.12714800000001</v>
      </c>
      <c r="J71" s="18">
        <v>38.750600900000002</v>
      </c>
      <c r="K71" s="18">
        <v>513.03766710000014</v>
      </c>
      <c r="L71" s="18">
        <v>269.1766068</v>
      </c>
      <c r="M71" s="18">
        <v>1029.5425223</v>
      </c>
      <c r="N71" s="18">
        <v>639.39660100000003</v>
      </c>
      <c r="O71" s="18">
        <v>232.72847539999998</v>
      </c>
      <c r="P71" s="18">
        <v>240.92198999999999</v>
      </c>
      <c r="Q71" s="18">
        <v>0</v>
      </c>
      <c r="R71" s="18">
        <v>0</v>
      </c>
      <c r="S71" s="18">
        <v>0</v>
      </c>
      <c r="T71" s="18">
        <v>0</v>
      </c>
      <c r="U71" s="19">
        <v>6345.8592288</v>
      </c>
      <c r="V71" s="19">
        <v>7307.4236220000012</v>
      </c>
      <c r="W71" s="4">
        <f t="shared" si="2"/>
        <v>-13.158733405096152</v>
      </c>
    </row>
    <row r="72" spans="1:23" ht="16.5" thickBot="1" x14ac:dyDescent="0.3">
      <c r="A72" s="20" t="s">
        <v>46</v>
      </c>
      <c r="B72" s="10" t="s">
        <v>50</v>
      </c>
      <c r="C72" s="10">
        <v>41883</v>
      </c>
      <c r="D72" s="10">
        <v>28168</v>
      </c>
      <c r="E72" s="10">
        <v>2287</v>
      </c>
      <c r="F72" s="10">
        <v>40579</v>
      </c>
      <c r="G72" s="10">
        <v>29524</v>
      </c>
      <c r="H72" s="10">
        <v>27705</v>
      </c>
      <c r="I72" s="10">
        <v>22898</v>
      </c>
      <c r="J72" s="10">
        <v>4743</v>
      </c>
      <c r="K72" s="10">
        <v>36479</v>
      </c>
      <c r="L72" s="10">
        <v>16587</v>
      </c>
      <c r="M72" s="10">
        <v>36123</v>
      </c>
      <c r="N72" s="10">
        <v>39893</v>
      </c>
      <c r="O72" s="10">
        <v>4167</v>
      </c>
      <c r="P72" s="10">
        <v>20914</v>
      </c>
      <c r="Q72" s="10"/>
      <c r="R72" s="10"/>
      <c r="S72" s="10"/>
      <c r="T72" s="10"/>
      <c r="U72" s="11">
        <v>351950</v>
      </c>
      <c r="V72" s="11">
        <v>399784</v>
      </c>
      <c r="W72" s="2">
        <f t="shared" si="2"/>
        <v>-11.964961078982652</v>
      </c>
    </row>
    <row r="73" spans="1:23" ht="16.5" thickBot="1" x14ac:dyDescent="0.3">
      <c r="A73" s="21"/>
      <c r="B73" s="12" t="s">
        <v>25</v>
      </c>
      <c r="C73" s="13">
        <v>2558.2015660000006</v>
      </c>
      <c r="D73" s="13">
        <v>2848.9981917000009</v>
      </c>
      <c r="E73" s="13">
        <v>240.85986649999995</v>
      </c>
      <c r="F73" s="13">
        <v>3494.4140083000011</v>
      </c>
      <c r="G73" s="13">
        <v>2852.9577950999987</v>
      </c>
      <c r="H73" s="13">
        <v>3100.6024672000021</v>
      </c>
      <c r="I73" s="13">
        <v>1759.3857390999999</v>
      </c>
      <c r="J73" s="13">
        <v>228.04004610000007</v>
      </c>
      <c r="K73" s="13">
        <v>5961.5283392999963</v>
      </c>
      <c r="L73" s="13">
        <v>1455.5994925</v>
      </c>
      <c r="M73" s="13">
        <v>4393.0014582000031</v>
      </c>
      <c r="N73" s="13">
        <v>3951.697342299999</v>
      </c>
      <c r="O73" s="13">
        <v>343.72181030000007</v>
      </c>
      <c r="P73" s="13">
        <v>2117.9545840999986</v>
      </c>
      <c r="Q73" s="13">
        <v>0</v>
      </c>
      <c r="R73" s="13">
        <v>0</v>
      </c>
      <c r="S73" s="13">
        <v>0</v>
      </c>
      <c r="T73" s="13">
        <v>0</v>
      </c>
      <c r="U73" s="14">
        <v>35306.962706700004</v>
      </c>
      <c r="V73" s="14">
        <v>32768.834446599998</v>
      </c>
      <c r="W73" s="2">
        <f>(U73-V73)/V73*100</f>
        <v>7.7455555040754724</v>
      </c>
    </row>
    <row r="74" spans="1:23" ht="16.5" thickBot="1" x14ac:dyDescent="0.3">
      <c r="A74" s="21"/>
      <c r="B74" s="15" t="s">
        <v>51</v>
      </c>
      <c r="C74" s="15">
        <v>616</v>
      </c>
      <c r="D74" s="15">
        <v>1147</v>
      </c>
      <c r="E74" s="15">
        <v>120</v>
      </c>
      <c r="F74" s="15">
        <v>1369</v>
      </c>
      <c r="G74" s="15">
        <v>488</v>
      </c>
      <c r="H74" s="15">
        <v>837</v>
      </c>
      <c r="I74" s="15">
        <v>362</v>
      </c>
      <c r="J74" s="15">
        <v>39</v>
      </c>
      <c r="K74" s="15">
        <v>1834</v>
      </c>
      <c r="L74" s="15">
        <v>547</v>
      </c>
      <c r="M74" s="15">
        <v>1063</v>
      </c>
      <c r="N74" s="15">
        <v>1400</v>
      </c>
      <c r="O74" s="15">
        <v>172</v>
      </c>
      <c r="P74" s="15">
        <v>795</v>
      </c>
      <c r="Q74" s="15"/>
      <c r="R74" s="15"/>
      <c r="S74" s="15"/>
      <c r="T74" s="15"/>
      <c r="U74" s="16">
        <v>10789</v>
      </c>
      <c r="V74" s="16">
        <v>11859</v>
      </c>
      <c r="W74" s="2">
        <f t="shared" si="2"/>
        <v>-9.022683194198498</v>
      </c>
    </row>
    <row r="75" spans="1:23" ht="16.5" thickBot="1" x14ac:dyDescent="0.3">
      <c r="A75" s="22"/>
      <c r="B75" s="17" t="s">
        <v>52</v>
      </c>
      <c r="C75" s="18">
        <v>871.53458419999981</v>
      </c>
      <c r="D75" s="18">
        <v>1769.2376933999997</v>
      </c>
      <c r="E75" s="18">
        <v>164.26000149999999</v>
      </c>
      <c r="F75" s="18">
        <v>1865.2751237999998</v>
      </c>
      <c r="G75" s="18">
        <v>1095.7454577000001</v>
      </c>
      <c r="H75" s="18">
        <v>1428.6990273999997</v>
      </c>
      <c r="I75" s="18">
        <v>533.59360000000004</v>
      </c>
      <c r="J75" s="18">
        <v>57.024774999999998</v>
      </c>
      <c r="K75" s="18">
        <v>2738.1605353999998</v>
      </c>
      <c r="L75" s="18">
        <v>822.76803820000009</v>
      </c>
      <c r="M75" s="18">
        <v>1816.6711281</v>
      </c>
      <c r="N75" s="18">
        <v>1871.8383288000002</v>
      </c>
      <c r="O75" s="18">
        <v>158.58636040000002</v>
      </c>
      <c r="P75" s="18">
        <v>1368.6987566</v>
      </c>
      <c r="Q75" s="18">
        <v>0</v>
      </c>
      <c r="R75" s="18">
        <v>0</v>
      </c>
      <c r="S75" s="18">
        <v>0</v>
      </c>
      <c r="T75" s="18">
        <v>0</v>
      </c>
      <c r="U75" s="19">
        <v>16562.093410500001</v>
      </c>
      <c r="V75" s="19">
        <v>18387.869053300001</v>
      </c>
      <c r="W75" s="4">
        <f t="shared" si="2"/>
        <v>-9.9292399652603258</v>
      </c>
    </row>
    <row r="76" spans="1:23" ht="16.5" thickBot="1" x14ac:dyDescent="0.3">
      <c r="A76" s="20" t="s">
        <v>47</v>
      </c>
      <c r="B76" s="10" t="s">
        <v>50</v>
      </c>
      <c r="C76" s="10">
        <v>7409</v>
      </c>
      <c r="D76" s="10">
        <v>11366</v>
      </c>
      <c r="E76" s="10">
        <v>767</v>
      </c>
      <c r="F76" s="10">
        <v>18216</v>
      </c>
      <c r="G76" s="10">
        <v>11025</v>
      </c>
      <c r="H76" s="10">
        <v>7588</v>
      </c>
      <c r="I76" s="10">
        <v>4476</v>
      </c>
      <c r="J76" s="10">
        <v>236</v>
      </c>
      <c r="K76" s="10">
        <v>16949</v>
      </c>
      <c r="L76" s="10">
        <v>7976</v>
      </c>
      <c r="M76" s="10">
        <v>11916</v>
      </c>
      <c r="N76" s="10">
        <v>19661</v>
      </c>
      <c r="O76" s="10">
        <v>1420</v>
      </c>
      <c r="P76" s="10">
        <v>9028</v>
      </c>
      <c r="Q76" s="10"/>
      <c r="R76" s="10"/>
      <c r="S76" s="10"/>
      <c r="T76" s="10"/>
      <c r="U76" s="11">
        <v>128033</v>
      </c>
      <c r="V76" s="11">
        <v>139719</v>
      </c>
      <c r="W76" s="2">
        <f t="shared" si="2"/>
        <v>-8.3639304604241378</v>
      </c>
    </row>
    <row r="77" spans="1:23" ht="16.5" thickBot="1" x14ac:dyDescent="0.3">
      <c r="A77" s="21"/>
      <c r="B77" s="12" t="s">
        <v>25</v>
      </c>
      <c r="C77" s="13">
        <v>1974.8438241000003</v>
      </c>
      <c r="D77" s="13">
        <v>1960.820882700001</v>
      </c>
      <c r="E77" s="13">
        <v>1964.6416246999997</v>
      </c>
      <c r="F77" s="13">
        <v>3133.1573314000011</v>
      </c>
      <c r="G77" s="13">
        <v>1692.9349529000008</v>
      </c>
      <c r="H77" s="13">
        <v>1474.3568857</v>
      </c>
      <c r="I77" s="13">
        <v>701.49263680000013</v>
      </c>
      <c r="J77" s="13">
        <v>1396.6188775000001</v>
      </c>
      <c r="K77" s="13">
        <v>3755.5954125999974</v>
      </c>
      <c r="L77" s="13">
        <v>1785.5478139999989</v>
      </c>
      <c r="M77" s="13">
        <v>2776.8294972000003</v>
      </c>
      <c r="N77" s="13">
        <v>4307.5324028999994</v>
      </c>
      <c r="O77" s="13">
        <v>3543.997148500001</v>
      </c>
      <c r="P77" s="13">
        <v>1993.8376048999994</v>
      </c>
      <c r="Q77" s="13">
        <v>0</v>
      </c>
      <c r="R77" s="13">
        <v>0</v>
      </c>
      <c r="S77" s="13">
        <v>0</v>
      </c>
      <c r="T77" s="13">
        <v>0</v>
      </c>
      <c r="U77" s="14">
        <v>32462.206895899999</v>
      </c>
      <c r="V77" s="14">
        <v>26891.594685799999</v>
      </c>
      <c r="W77" s="2">
        <f t="shared" si="2"/>
        <v>20.715068314790347</v>
      </c>
    </row>
    <row r="78" spans="1:23" ht="16.5" thickBot="1" x14ac:dyDescent="0.3">
      <c r="A78" s="21"/>
      <c r="B78" s="15" t="s">
        <v>51</v>
      </c>
      <c r="C78" s="15">
        <v>46</v>
      </c>
      <c r="D78" s="15">
        <v>55</v>
      </c>
      <c r="E78" s="15">
        <v>21</v>
      </c>
      <c r="F78" s="15">
        <v>102</v>
      </c>
      <c r="G78" s="15">
        <v>55</v>
      </c>
      <c r="H78" s="15">
        <v>22</v>
      </c>
      <c r="I78" s="15">
        <v>19</v>
      </c>
      <c r="J78" s="15">
        <v>2</v>
      </c>
      <c r="K78" s="15">
        <v>101</v>
      </c>
      <c r="L78" s="15">
        <v>50</v>
      </c>
      <c r="M78" s="15">
        <v>112</v>
      </c>
      <c r="N78" s="15">
        <v>148</v>
      </c>
      <c r="O78" s="15">
        <v>36</v>
      </c>
      <c r="P78" s="15">
        <v>65</v>
      </c>
      <c r="Q78" s="15"/>
      <c r="R78" s="15"/>
      <c r="S78" s="15"/>
      <c r="T78" s="15"/>
      <c r="U78" s="16">
        <v>834</v>
      </c>
      <c r="V78" s="16">
        <v>570</v>
      </c>
      <c r="W78" s="2">
        <f t="shared" si="2"/>
        <v>46.315789473684212</v>
      </c>
    </row>
    <row r="79" spans="1:23" ht="16.5" thickBot="1" x14ac:dyDescent="0.3">
      <c r="A79" s="22"/>
      <c r="B79" s="17" t="s">
        <v>52</v>
      </c>
      <c r="C79" s="18">
        <v>288.05508040000001</v>
      </c>
      <c r="D79" s="18">
        <v>3184.0548379999996</v>
      </c>
      <c r="E79" s="18">
        <v>420.70493249999998</v>
      </c>
      <c r="F79" s="18">
        <v>679.99527649999993</v>
      </c>
      <c r="G79" s="18">
        <v>201.15649250000001</v>
      </c>
      <c r="H79" s="18">
        <v>283.20514270000001</v>
      </c>
      <c r="I79" s="18">
        <v>82.487719999999996</v>
      </c>
      <c r="J79" s="18">
        <v>5.8336249999999996</v>
      </c>
      <c r="K79" s="18">
        <v>633.72775530000001</v>
      </c>
      <c r="L79" s="18">
        <v>209.99277459999996</v>
      </c>
      <c r="M79" s="18">
        <v>2107.0273859999998</v>
      </c>
      <c r="N79" s="18">
        <v>790.81470349999995</v>
      </c>
      <c r="O79" s="18">
        <v>624.76946040000007</v>
      </c>
      <c r="P79" s="18">
        <v>1455.2437799999998</v>
      </c>
      <c r="Q79" s="18">
        <v>0</v>
      </c>
      <c r="R79" s="18">
        <v>0</v>
      </c>
      <c r="S79" s="18">
        <v>0</v>
      </c>
      <c r="T79" s="18">
        <v>0</v>
      </c>
      <c r="U79" s="19">
        <v>10967.068967399999</v>
      </c>
      <c r="V79" s="19">
        <v>7244.7276343000003</v>
      </c>
      <c r="W79" s="4">
        <f>(U79-V79)/V79*100</f>
        <v>51.380003790296499</v>
      </c>
    </row>
    <row r="80" spans="1:23" ht="16.5" thickBot="1" x14ac:dyDescent="0.3">
      <c r="A80" s="31" t="s">
        <v>34</v>
      </c>
      <c r="B80" s="32"/>
      <c r="C80" s="11">
        <v>58169</v>
      </c>
      <c r="D80" s="11">
        <v>50238</v>
      </c>
      <c r="E80" s="11">
        <v>7526</v>
      </c>
      <c r="F80" s="11">
        <v>71202</v>
      </c>
      <c r="G80" s="11">
        <v>44190</v>
      </c>
      <c r="H80" s="11">
        <v>48872</v>
      </c>
      <c r="I80" s="11">
        <v>31171</v>
      </c>
      <c r="J80" s="11">
        <v>53597</v>
      </c>
      <c r="K80" s="11">
        <v>69747</v>
      </c>
      <c r="L80" s="11">
        <v>30315</v>
      </c>
      <c r="M80" s="11">
        <v>73934</v>
      </c>
      <c r="N80" s="11">
        <v>74789</v>
      </c>
      <c r="O80" s="11">
        <v>11005</v>
      </c>
      <c r="P80" s="11">
        <v>43381</v>
      </c>
      <c r="Q80" s="11">
        <v>20780</v>
      </c>
      <c r="R80" s="11">
        <v>15546</v>
      </c>
      <c r="S80" s="11">
        <v>18590</v>
      </c>
      <c r="T80" s="11">
        <v>14874</v>
      </c>
      <c r="U80" s="11">
        <v>737926</v>
      </c>
      <c r="V80" s="11">
        <v>684436</v>
      </c>
      <c r="W80" s="2">
        <f t="shared" si="2"/>
        <v>7.8151938238199046</v>
      </c>
    </row>
    <row r="81" spans="1:23" ht="16.5" thickBot="1" x14ac:dyDescent="0.3">
      <c r="A81" s="25" t="s">
        <v>35</v>
      </c>
      <c r="B81" s="26"/>
      <c r="C81" s="14">
        <v>9187.989912699999</v>
      </c>
      <c r="D81" s="14">
        <v>9009.4550247000006</v>
      </c>
      <c r="E81" s="14">
        <v>4176.1192810000002</v>
      </c>
      <c r="F81" s="14">
        <v>8975.5327075000023</v>
      </c>
      <c r="G81" s="14">
        <v>6145.1870139000002</v>
      </c>
      <c r="H81" s="14">
        <v>7522.0850787000008</v>
      </c>
      <c r="I81" s="14">
        <v>4772.3122945999994</v>
      </c>
      <c r="J81" s="14">
        <v>5739.6947596999998</v>
      </c>
      <c r="K81" s="14">
        <v>14363.412937499996</v>
      </c>
      <c r="L81" s="14">
        <v>5889.884458999999</v>
      </c>
      <c r="M81" s="14">
        <v>11200.588037700003</v>
      </c>
      <c r="N81" s="14">
        <v>11719.854119299998</v>
      </c>
      <c r="O81" s="14">
        <v>8376.7653410000021</v>
      </c>
      <c r="P81" s="14">
        <v>6800.9494125999972</v>
      </c>
      <c r="Q81" s="14">
        <v>550.53464029999998</v>
      </c>
      <c r="R81" s="14">
        <v>461.25782220000008</v>
      </c>
      <c r="S81" s="14">
        <v>418.0531044999999</v>
      </c>
      <c r="T81" s="14">
        <v>426.54781819999988</v>
      </c>
      <c r="U81" s="14">
        <v>115736.22376509997</v>
      </c>
      <c r="V81" s="14">
        <v>104547.20904240001</v>
      </c>
      <c r="W81" s="2">
        <f t="shared" si="2"/>
        <v>10.702356213222458</v>
      </c>
    </row>
    <row r="82" spans="1:23" ht="16.5" thickBot="1" x14ac:dyDescent="0.3">
      <c r="A82" s="27" t="s">
        <v>36</v>
      </c>
      <c r="B82" s="28"/>
      <c r="C82" s="16">
        <v>2054</v>
      </c>
      <c r="D82" s="16">
        <v>4600</v>
      </c>
      <c r="E82" s="16">
        <v>444</v>
      </c>
      <c r="F82" s="16">
        <v>2413</v>
      </c>
      <c r="G82" s="16">
        <v>1059</v>
      </c>
      <c r="H82" s="16">
        <v>2345</v>
      </c>
      <c r="I82" s="16">
        <v>2164</v>
      </c>
      <c r="J82" s="16">
        <v>297</v>
      </c>
      <c r="K82" s="16">
        <v>3249</v>
      </c>
      <c r="L82" s="16">
        <v>1822</v>
      </c>
      <c r="M82" s="16">
        <v>4838</v>
      </c>
      <c r="N82" s="16">
        <v>3010</v>
      </c>
      <c r="O82" s="16">
        <v>867</v>
      </c>
      <c r="P82" s="16">
        <v>1650</v>
      </c>
      <c r="Q82" s="16">
        <v>53</v>
      </c>
      <c r="R82" s="16">
        <v>52</v>
      </c>
      <c r="S82" s="16">
        <v>19</v>
      </c>
      <c r="T82" s="16">
        <v>12</v>
      </c>
      <c r="U82" s="16">
        <v>30948</v>
      </c>
      <c r="V82" s="16">
        <v>36976</v>
      </c>
      <c r="W82" s="2">
        <f>(U82-V82)/V82*100</f>
        <v>-16.302466464733882</v>
      </c>
    </row>
    <row r="83" spans="1:23" ht="16.5" thickBot="1" x14ac:dyDescent="0.3">
      <c r="A83" s="29" t="s">
        <v>37</v>
      </c>
      <c r="B83" s="30"/>
      <c r="C83" s="19">
        <v>2399.5270861999998</v>
      </c>
      <c r="D83" s="19">
        <v>6708.4261672999992</v>
      </c>
      <c r="E83" s="19">
        <v>1701.2128869999999</v>
      </c>
      <c r="F83" s="19">
        <v>3207.4178350000002</v>
      </c>
      <c r="G83" s="19">
        <v>1632.1656957000002</v>
      </c>
      <c r="H83" s="19">
        <v>3521.1284123999994</v>
      </c>
      <c r="I83" s="19">
        <v>928.16270580000003</v>
      </c>
      <c r="J83" s="19">
        <v>503.79279179999992</v>
      </c>
      <c r="K83" s="19">
        <v>4492.1339974000002</v>
      </c>
      <c r="L83" s="19">
        <v>1427.9612153</v>
      </c>
      <c r="M83" s="19">
        <v>6444.1431094000009</v>
      </c>
      <c r="N83" s="19">
        <v>4223.2384470000006</v>
      </c>
      <c r="O83" s="19">
        <v>1920.2542517000002</v>
      </c>
      <c r="P83" s="19">
        <v>3487.1995635999997</v>
      </c>
      <c r="Q83" s="19">
        <v>47.468429999999998</v>
      </c>
      <c r="R83" s="19">
        <v>69.252780000000001</v>
      </c>
      <c r="S83" s="19">
        <v>21.151575000000001</v>
      </c>
      <c r="T83" s="19">
        <v>43.083892699999993</v>
      </c>
      <c r="U83" s="19">
        <v>42777.72084330002</v>
      </c>
      <c r="V83" s="19">
        <v>46017.314153299994</v>
      </c>
      <c r="W83" s="4">
        <f t="shared" si="2"/>
        <v>-7.0399443548742111</v>
      </c>
    </row>
    <row r="85" spans="1:23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</sheetData>
  <sheetProtection algorithmName="SHA-512" hashValue="l8UiyyTZ3wccrzE0vo/NtL1RuMnGG67khQtiwoijxOR2Qwof1Ycjptv2RW7V/hq33+BJlngES0DcAURL/uHWzg==" saltValue="a2xT19fV3fvxkCvTsydlfA==" spinCount="100000" sheet="1" objects="1" scenarios="1"/>
  <mergeCells count="27">
    <mergeCell ref="A81:B81"/>
    <mergeCell ref="A82:B82"/>
    <mergeCell ref="A83:B83"/>
    <mergeCell ref="A60:A63"/>
    <mergeCell ref="A64:A67"/>
    <mergeCell ref="A68:A71"/>
    <mergeCell ref="A72:A75"/>
    <mergeCell ref="A76:A79"/>
    <mergeCell ref="A80:B80"/>
    <mergeCell ref="A56:A59"/>
    <mergeCell ref="A26:A29"/>
    <mergeCell ref="A30:A33"/>
    <mergeCell ref="A34:A37"/>
    <mergeCell ref="A38:B38"/>
    <mergeCell ref="A39:B39"/>
    <mergeCell ref="A40:B40"/>
    <mergeCell ref="A41:B41"/>
    <mergeCell ref="A44:W44"/>
    <mergeCell ref="A45:W45"/>
    <mergeCell ref="A48:A51"/>
    <mergeCell ref="A52:A55"/>
    <mergeCell ref="A22:A25"/>
    <mergeCell ref="A6:W6"/>
    <mergeCell ref="A7:W7"/>
    <mergeCell ref="A10:A13"/>
    <mergeCell ref="A14:A17"/>
    <mergeCell ref="A18:A21"/>
  </mergeCells>
  <pageMargins left="0.25" right="0.25" top="0.75" bottom="0.75" header="0.3" footer="0.3"/>
  <pageSetup scale="34" orientation="portrait" r:id="rId1"/>
  <colBreaks count="1" manualBreakCount="1">
    <brk id="23" max="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Nonlife2081_82Q4</vt:lpstr>
      <vt:lpstr>Nonlife2081_82Q4!Print_Area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2024-12-17T06:15:07Z</cp:lastPrinted>
  <dcterms:created xsi:type="dcterms:W3CDTF">2024-08-06T10:52:23Z</dcterms:created>
  <dcterms:modified xsi:type="dcterms:W3CDTF">2024-12-17T06:15:57Z</dcterms:modified>
</cp:coreProperties>
</file>