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Beema Statistics Updated/Quarterly Insurance Business 2080_81/"/>
    </mc:Choice>
  </mc:AlternateContent>
  <xr:revisionPtr revIDLastSave="54" documentId="8_{9CCE6A31-15AC-45AE-B9E9-70B14D5C907C}" xr6:coauthVersionLast="47" xr6:coauthVersionMax="47" xr10:uidLastSave="{34727A6F-D402-431C-BB32-7758082ED259}"/>
  <bookViews>
    <workbookView xWindow="-120" yWindow="-120" windowWidth="29040" windowHeight="15720" xr2:uid="{2E853FAF-9D03-459F-9465-622BC157EF08}"/>
  </bookViews>
  <sheets>
    <sheet name="Life2080_81Q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2" i="1" l="1"/>
  <c r="V119" i="1" l="1"/>
  <c r="V65" i="1"/>
  <c r="V71" i="1"/>
  <c r="V77" i="1"/>
  <c r="V83" i="1"/>
  <c r="V89" i="1"/>
  <c r="V95" i="1"/>
  <c r="V101" i="1"/>
  <c r="V107" i="1"/>
  <c r="V113" i="1"/>
  <c r="V121" i="1"/>
  <c r="V120" i="1"/>
  <c r="V118" i="1"/>
  <c r="V117" i="1"/>
  <c r="V116" i="1"/>
  <c r="V115" i="1"/>
  <c r="V114" i="1"/>
  <c r="V112" i="1"/>
  <c r="V111" i="1"/>
  <c r="V110" i="1"/>
  <c r="V109" i="1"/>
  <c r="V108" i="1"/>
  <c r="V106" i="1"/>
  <c r="V105" i="1"/>
  <c r="V104" i="1"/>
  <c r="V103" i="1"/>
  <c r="V102" i="1"/>
  <c r="V100" i="1"/>
  <c r="V99" i="1"/>
  <c r="V98" i="1"/>
  <c r="V97" i="1"/>
  <c r="V96" i="1"/>
  <c r="V94" i="1"/>
  <c r="V93" i="1"/>
  <c r="V92" i="1"/>
  <c r="V91" i="1"/>
  <c r="V90" i="1"/>
  <c r="V87" i="1"/>
  <c r="V86" i="1"/>
  <c r="V85" i="1"/>
  <c r="V84" i="1"/>
  <c r="V82" i="1"/>
  <c r="V81" i="1"/>
  <c r="V80" i="1"/>
  <c r="V79" i="1"/>
  <c r="V78" i="1"/>
  <c r="V76" i="1"/>
  <c r="V75" i="1"/>
  <c r="V74" i="1"/>
  <c r="V73" i="1"/>
  <c r="V72" i="1"/>
  <c r="V70" i="1"/>
  <c r="V69" i="1"/>
  <c r="V68" i="1"/>
  <c r="V67" i="1"/>
  <c r="V66" i="1"/>
  <c r="V64" i="1"/>
  <c r="V63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</calcChain>
</file>

<file path=xl/sharedStrings.xml><?xml version="1.0" encoding="utf-8"?>
<sst xmlns="http://schemas.openxmlformats.org/spreadsheetml/2006/main" count="175" uniqueCount="58">
  <si>
    <t>Quarterly Province wise, Company wise Life Insurance Policies, Premium and Claim Details</t>
  </si>
  <si>
    <t>Amount in lakh</t>
  </si>
  <si>
    <t>Provinces</t>
  </si>
  <si>
    <t>Indicators</t>
  </si>
  <si>
    <t>Rastriya Jeevan Beema Company Ltd.</t>
  </si>
  <si>
    <t>National Life Insurance Company Ltd.</t>
  </si>
  <si>
    <t>Nepal Life Insurance Company Ltd.</t>
  </si>
  <si>
    <t>Life Insurance Corporation (Nepal) Ltd.</t>
  </si>
  <si>
    <t>Metlife Alico</t>
  </si>
  <si>
    <t>Asian Life Insurance Company Ltd.</t>
  </si>
  <si>
    <t>IME Life Insurance Company Ltd.</t>
  </si>
  <si>
    <t>Sun Nepal Life Insurance Company Ltd.</t>
  </si>
  <si>
    <t>Reliable Nepal Life Insurance Company Ltd.</t>
  </si>
  <si>
    <t>Citizen Life Insurance Company Ltd.</t>
  </si>
  <si>
    <t>SuryaJyoti LIfe Insurance Company Ltd.</t>
  </si>
  <si>
    <t>Sanima Reliance Life Insurance Ltd.</t>
  </si>
  <si>
    <t>Himalayan Life Insurance Ltd.</t>
  </si>
  <si>
    <t>Prabhu Mahalaxmi Life Insurance Ltd</t>
  </si>
  <si>
    <t>Guardian Micro Life Insurance Ltd.</t>
  </si>
  <si>
    <t>Crest Micro Life Insurance</t>
  </si>
  <si>
    <t xml:space="preserve">Liberty Micro Life Insurance Limited </t>
  </si>
  <si>
    <t>Percentage Change</t>
  </si>
  <si>
    <t xml:space="preserve">Koshi </t>
  </si>
  <si>
    <t xml:space="preserve"> Number of Issued Policies</t>
  </si>
  <si>
    <t xml:space="preserve"> First Premium Income</t>
  </si>
  <si>
    <t xml:space="preserve"> Renewal Premium Income</t>
  </si>
  <si>
    <t xml:space="preserve"> Total Premium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</si>
  <si>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</si>
  <si>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</si>
  <si>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</si>
  <si>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</si>
  <si>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</si>
  <si>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</si>
  <si>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</si>
  <si>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</si>
  <si>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Policies</t>
  </si>
  <si>
    <t>Total Sum of First Premium Income</t>
  </si>
  <si>
    <t>Total Sum of Renewal Premium Income</t>
  </si>
  <si>
    <t>Total Sum of Total Premium</t>
  </si>
  <si>
    <t>Total Sum of Number of Gross Claim Paid</t>
  </si>
  <si>
    <t>Total Sum of Amount of Gross Claim Paid</t>
  </si>
  <si>
    <t>Quarterly Portfolio wise, Company wise Life Insurance Policies, Premium and Claim Details</t>
  </si>
  <si>
    <t>Policies</t>
  </si>
  <si>
    <t>Anticipative Endowment Life Insurance Policy</t>
  </si>
  <si>
    <t>Total Premium</t>
  </si>
  <si>
    <t>Child Endowment Life Insurance Policy</t>
  </si>
  <si>
    <t>Endowment Cum Whole Life Insurance Policy</t>
  </si>
  <si>
    <t>Endowment Life Insurance Policy</t>
  </si>
  <si>
    <t>Foreign EmploymentTerm Life Insurance Policy</t>
  </si>
  <si>
    <t>Micro Insurance Policy</t>
  </si>
  <si>
    <t>Single Premium Insurance Policy</t>
  </si>
  <si>
    <t>Term Insurance Policy</t>
  </si>
  <si>
    <t>Whole Life Insurance Policy</t>
  </si>
  <si>
    <r>
      <t xml:space="preserve">Note: </t>
    </r>
    <r>
      <rPr>
        <i/>
        <sz val="11"/>
        <color theme="1"/>
        <rFont val="Calibri"/>
        <family val="2"/>
      </rPr>
      <t>The value of gross benefit  of life insurance ploicies are not included in the gross claim paid.</t>
    </r>
  </si>
  <si>
    <t xml:space="preserve">FY 2080/81, Up to Fourth Quarter </t>
  </si>
  <si>
    <t xml:space="preserve">Grand Total (FY 2079/80, Up to Q4) </t>
  </si>
  <si>
    <t>Grand Total(FY 2080/81, Up to Q4)</t>
  </si>
  <si>
    <t>Grand Total (FY 2080/81, Up to Q4)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</si>
</sst>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Green]0.00&quot;▲&quot;;[Red]0.00&quot;▼&quot;;&quot;Nill&quot;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6" fillId="0" borderId="5" xfId="0" applyFont="1" applyBorder="1" applyProtection="1">
      <protection locked="0"/>
    </xf>
    <xf numFmtId="164" fontId="7" fillId="4" borderId="6" xfId="1" applyNumberFormat="1" applyFont="1" applyFill="1" applyBorder="1" applyAlignment="1" applyProtection="1">
      <alignment horizontal="center" vertical="center"/>
      <protection locked="0" hidden="1"/>
    </xf>
    <xf numFmtId="0" fontId="6" fillId="2" borderId="8" xfId="0" applyFont="1" applyFill="1" applyBorder="1" applyProtection="1">
      <protection locked="0"/>
    </xf>
    <xf numFmtId="43" fontId="0" fillId="2" borderId="8" xfId="1" applyFont="1" applyFill="1" applyBorder="1" applyProtection="1">
      <protection locked="0"/>
    </xf>
    <xf numFmtId="43" fontId="6" fillId="2" borderId="9" xfId="1" applyFont="1" applyFill="1" applyBorder="1" applyProtection="1">
      <protection locked="0"/>
    </xf>
    <xf numFmtId="164" fontId="7" fillId="4" borderId="10" xfId="1" applyNumberFormat="1" applyFont="1" applyFill="1" applyBorder="1" applyAlignment="1" applyProtection="1">
      <alignment horizontal="center" vertical="center"/>
      <protection locked="0" hidden="1"/>
    </xf>
    <xf numFmtId="0" fontId="6" fillId="0" borderId="8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9" xfId="0" applyFont="1" applyBorder="1" applyProtection="1">
      <protection locked="0"/>
    </xf>
    <xf numFmtId="0" fontId="6" fillId="2" borderId="12" xfId="0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6" fillId="2" borderId="13" xfId="1" applyFont="1" applyFill="1" applyBorder="1" applyProtection="1">
      <protection locked="0"/>
    </xf>
    <xf numFmtId="164" fontId="7" fillId="4" borderId="14" xfId="1" applyNumberFormat="1" applyFont="1" applyFill="1" applyBorder="1" applyAlignment="1" applyProtection="1">
      <alignment horizontal="center" vertical="center"/>
      <protection locked="0" hidden="1"/>
    </xf>
    <xf numFmtId="0" fontId="6" fillId="2" borderId="3" xfId="0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6" fillId="2" borderId="15" xfId="1" applyFont="1" applyFill="1" applyBorder="1" applyProtection="1">
      <protection locked="0"/>
    </xf>
    <xf numFmtId="164" fontId="7" fillId="4" borderId="16" xfId="1" applyNumberFormat="1" applyFont="1" applyFill="1" applyBorder="1" applyAlignment="1" applyProtection="1">
      <alignment horizontal="center" vertical="center"/>
      <protection locked="0" hidden="1"/>
    </xf>
    <xf numFmtId="0" fontId="6" fillId="0" borderId="17" xfId="0" applyFont="1" applyBorder="1" applyProtection="1">
      <protection locked="0"/>
    </xf>
    <xf numFmtId="43" fontId="6" fillId="2" borderId="12" xfId="1" applyFont="1" applyFill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43" fontId="6" fillId="0" borderId="0" xfId="1" applyFont="1" applyFill="1" applyBorder="1" applyProtection="1">
      <protection locked="0"/>
    </xf>
    <xf numFmtId="164" fontId="8" fillId="4" borderId="6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0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4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6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29" xfId="1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22" xfId="0" applyFill="1" applyBorder="1" applyProtection="1">
      <protection locked="0"/>
    </xf>
    <xf numFmtId="43" fontId="0" fillId="2" borderId="22" xfId="1" applyFont="1" applyFill="1" applyBorder="1" applyProtection="1">
      <protection locked="0"/>
    </xf>
    <xf numFmtId="43" fontId="0" fillId="2" borderId="23" xfId="1" applyFont="1" applyFill="1" applyBorder="1" applyProtection="1">
      <protection locked="0"/>
    </xf>
    <xf numFmtId="164" fontId="8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2" xfId="0" applyFill="1" applyBorder="1" applyProtection="1">
      <protection locked="0"/>
    </xf>
    <xf numFmtId="43" fontId="0" fillId="2" borderId="13" xfId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" xfId="0" applyFill="1" applyBorder="1" applyProtection="1">
      <protection locked="0"/>
    </xf>
    <xf numFmtId="43" fontId="0" fillId="2" borderId="15" xfId="1" applyFont="1" applyFill="1" applyBorder="1" applyProtection="1">
      <protection locked="0"/>
    </xf>
    <xf numFmtId="0" fontId="0" fillId="0" borderId="26" xfId="0" applyBorder="1" applyProtection="1">
      <protection locked="0"/>
    </xf>
    <xf numFmtId="43" fontId="0" fillId="2" borderId="27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0" fontId="0" fillId="0" borderId="20" xfId="0" applyBorder="1" applyProtection="1">
      <protection locked="0"/>
    </xf>
    <xf numFmtId="43" fontId="0" fillId="2" borderId="28" xfId="1" applyFont="1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3" fontId="0" fillId="0" borderId="0" xfId="1" applyFont="1" applyProtection="1">
      <protection locked="0"/>
    </xf>
    <xf numFmtId="0" fontId="9" fillId="0" borderId="0" xfId="0" applyFont="1" applyProtection="1">
      <protection locked="0"/>
    </xf>
    <xf numFmtId="0" fontId="6" fillId="2" borderId="19" xfId="0" applyFont="1" applyFill="1" applyBorder="1" applyAlignment="1" applyProtection="1">
      <alignment horizontal="left"/>
      <protection locked="0"/>
    </xf>
    <xf numFmtId="0" fontId="6" fillId="2" borderId="20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horizontal="left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38099</xdr:rowOff>
    </xdr:from>
    <xdr:to>
      <xdr:col>12</xdr:col>
      <xdr:colOff>57150</xdr:colOff>
      <xdr:row>3</xdr:row>
      <xdr:rowOff>175072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324AB6-CB13-48BB-922F-27C6656C6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38099"/>
          <a:ext cx="3200400" cy="70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7BE0-36EF-4759-BB07-8D497C97F04E}">
  <dimension ref="A5:W122"/>
  <sheetViews>
    <sheetView tabSelected="1" view="pageBreakPreview" topLeftCell="C43" zoomScaleNormal="100" zoomScaleSheetLayoutView="100" workbookViewId="0">
      <selection activeCell="Q3" sqref="Q3"/>
    </sheetView>
  </sheetViews>
  <sheetFormatPr defaultRowHeight="15" x14ac:dyDescent="0.25"/>
  <cols>
    <col min="1" max="1" width="20.28515625" style="32" customWidth="1"/>
    <col min="2" max="2" width="27" style="32" bestFit="1" customWidth="1"/>
    <col min="3" max="3" width="10.7109375" style="32" bestFit="1" customWidth="1"/>
    <col min="4" max="4" width="11.5703125" style="32" bestFit="1" customWidth="1"/>
    <col min="5" max="5" width="11.7109375" style="32" bestFit="1" customWidth="1"/>
    <col min="6" max="7" width="11.5703125" style="32" bestFit="1" customWidth="1"/>
    <col min="8" max="8" width="10.7109375" style="32" bestFit="1" customWidth="1"/>
    <col min="9" max="10" width="11.5703125" style="32" bestFit="1" customWidth="1"/>
    <col min="11" max="11" width="10.7109375" style="32" bestFit="1" customWidth="1"/>
    <col min="12" max="13" width="11" style="32" bestFit="1" customWidth="1"/>
    <col min="14" max="14" width="10.7109375" style="32" bestFit="1" customWidth="1"/>
    <col min="15" max="15" width="11.5703125" style="32" bestFit="1" customWidth="1"/>
    <col min="16" max="16" width="10.7109375" style="32" bestFit="1" customWidth="1"/>
    <col min="17" max="17" width="13.28515625" style="32" bestFit="1" customWidth="1"/>
    <col min="18" max="19" width="10" style="32" bestFit="1" customWidth="1"/>
    <col min="20" max="20" width="13.42578125" style="32" bestFit="1" customWidth="1"/>
    <col min="21" max="21" width="14.28515625" style="32" bestFit="1" customWidth="1"/>
    <col min="22" max="22" width="15" style="32" bestFit="1" customWidth="1"/>
    <col min="23" max="16384" width="9.140625" style="32"/>
  </cols>
  <sheetData>
    <row r="5" spans="1:22" ht="20.25" x14ac:dyDescent="0.3">
      <c r="A5" s="65" t="s">
        <v>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x14ac:dyDescent="0.25">
      <c r="A6" s="66" t="s">
        <v>54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</row>
    <row r="7" spans="1:22" ht="15.7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V7" s="33" t="s">
        <v>1</v>
      </c>
    </row>
    <row r="8" spans="1:22" s="34" customFormat="1" ht="72" thickBot="1" x14ac:dyDescent="0.3">
      <c r="A8" s="1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57</v>
      </c>
      <c r="U8" s="2" t="s">
        <v>55</v>
      </c>
      <c r="V8" s="2" t="s">
        <v>21</v>
      </c>
    </row>
    <row r="9" spans="1:22" ht="15.75" x14ac:dyDescent="0.25">
      <c r="A9" s="67" t="s">
        <v>22</v>
      </c>
      <c r="B9" s="3" t="s">
        <v>23</v>
      </c>
      <c r="C9" s="4">
        <v>6597</v>
      </c>
      <c r="D9" s="4">
        <v>17325</v>
      </c>
      <c r="E9" s="4">
        <v>5303</v>
      </c>
      <c r="F9" s="4">
        <v>9801</v>
      </c>
      <c r="G9" s="4">
        <v>4920</v>
      </c>
      <c r="H9" s="4">
        <v>1803460</v>
      </c>
      <c r="I9" s="4">
        <v>14155</v>
      </c>
      <c r="J9" s="4">
        <v>19095</v>
      </c>
      <c r="K9" s="4">
        <v>2567</v>
      </c>
      <c r="L9" s="4">
        <v>251</v>
      </c>
      <c r="M9" s="4">
        <v>2179</v>
      </c>
      <c r="N9" s="4">
        <v>1764</v>
      </c>
      <c r="O9" s="4">
        <v>2899</v>
      </c>
      <c r="P9" s="4">
        <v>4541</v>
      </c>
      <c r="Q9" s="4">
        <v>16912</v>
      </c>
      <c r="R9" s="4">
        <v>458</v>
      </c>
      <c r="S9" s="4">
        <v>2500</v>
      </c>
      <c r="T9" s="5">
        <v>1914727</v>
      </c>
      <c r="U9" s="4">
        <v>6791241</v>
      </c>
      <c r="V9" s="6">
        <f>(T9-U9)/U9*100</f>
        <v>-71.805933554706712</v>
      </c>
    </row>
    <row r="10" spans="1:22" ht="15.75" x14ac:dyDescent="0.25">
      <c r="A10" s="68"/>
      <c r="B10" s="7" t="s">
        <v>24</v>
      </c>
      <c r="C10" s="8">
        <v>2785.3766900000001</v>
      </c>
      <c r="D10" s="8">
        <v>2021.8171</v>
      </c>
      <c r="E10" s="8">
        <v>2353.86231</v>
      </c>
      <c r="F10" s="8">
        <v>3658.7864388999997</v>
      </c>
      <c r="G10" s="8">
        <v>1508.6243354000003</v>
      </c>
      <c r="H10" s="8">
        <v>4299.7893957000015</v>
      </c>
      <c r="I10" s="8">
        <v>6355.6691142</v>
      </c>
      <c r="J10" s="8">
        <v>11929.6587</v>
      </c>
      <c r="K10" s="8">
        <v>1149.1315</v>
      </c>
      <c r="L10" s="8">
        <v>93.17841</v>
      </c>
      <c r="M10" s="8">
        <v>1151.5722499999999</v>
      </c>
      <c r="N10" s="8">
        <v>1185.9908700000001</v>
      </c>
      <c r="O10" s="8">
        <v>1441.27115</v>
      </c>
      <c r="P10" s="8">
        <v>2202.1731576999996</v>
      </c>
      <c r="Q10" s="8">
        <v>185.86313000000001</v>
      </c>
      <c r="R10" s="8">
        <v>22.568719999999999</v>
      </c>
      <c r="S10" s="8">
        <v>90.395349999999993</v>
      </c>
      <c r="T10" s="9">
        <v>42435.728621900002</v>
      </c>
      <c r="U10" s="8">
        <v>39019.740171800004</v>
      </c>
      <c r="V10" s="10">
        <f t="shared" ref="V10:V56" si="0">(T10-U10)/U10*100</f>
        <v>8.7545135745644203</v>
      </c>
    </row>
    <row r="11" spans="1:22" ht="15.75" x14ac:dyDescent="0.25">
      <c r="A11" s="68"/>
      <c r="B11" s="7" t="s">
        <v>25</v>
      </c>
      <c r="C11" s="8">
        <v>10778.0026</v>
      </c>
      <c r="D11" s="8">
        <v>6349.6792500000001</v>
      </c>
      <c r="E11" s="8">
        <v>20750.130860000001</v>
      </c>
      <c r="F11" s="8">
        <v>7159.7343300000002</v>
      </c>
      <c r="G11" s="8">
        <v>10425.314042699993</v>
      </c>
      <c r="H11" s="8">
        <v>4821.4029007999989</v>
      </c>
      <c r="I11" s="8">
        <v>18986.272010000001</v>
      </c>
      <c r="J11" s="8">
        <v>46600.732878099996</v>
      </c>
      <c r="K11" s="8">
        <v>3446.5168526000007</v>
      </c>
      <c r="L11" s="8">
        <v>260.93524000000002</v>
      </c>
      <c r="M11" s="8">
        <v>3218.6686100000002</v>
      </c>
      <c r="N11" s="8">
        <v>4652.9510300000002</v>
      </c>
      <c r="O11" s="8">
        <v>3424.3362699999998</v>
      </c>
      <c r="P11" s="8">
        <v>7190.4026400000002</v>
      </c>
      <c r="Q11" s="8">
        <v>0</v>
      </c>
      <c r="R11" s="8">
        <v>4.5859999999999998E-2</v>
      </c>
      <c r="S11" s="8">
        <v>0</v>
      </c>
      <c r="T11" s="9">
        <v>148065.1253742</v>
      </c>
      <c r="U11" s="8">
        <v>136946.96753999998</v>
      </c>
      <c r="V11" s="10">
        <f t="shared" si="0"/>
        <v>8.1185863651581638</v>
      </c>
    </row>
    <row r="12" spans="1:22" ht="15.75" x14ac:dyDescent="0.25">
      <c r="A12" s="68"/>
      <c r="B12" s="7" t="s">
        <v>26</v>
      </c>
      <c r="C12" s="8">
        <v>13563.379290000001</v>
      </c>
      <c r="D12" s="8">
        <v>8371.4963499999994</v>
      </c>
      <c r="E12" s="8">
        <v>23103.993170000002</v>
      </c>
      <c r="F12" s="8">
        <v>10818.520768900002</v>
      </c>
      <c r="G12" s="8">
        <v>11933.938378100002</v>
      </c>
      <c r="H12" s="8">
        <v>9121.1922964999958</v>
      </c>
      <c r="I12" s="8">
        <v>25341.941124200002</v>
      </c>
      <c r="J12" s="8">
        <v>58530.391578099996</v>
      </c>
      <c r="K12" s="8">
        <v>4595.6483526000002</v>
      </c>
      <c r="L12" s="8">
        <v>354.11365000000001</v>
      </c>
      <c r="M12" s="8">
        <v>4370.2408599999999</v>
      </c>
      <c r="N12" s="8">
        <v>5838.9418999999998</v>
      </c>
      <c r="O12" s="8">
        <v>4865.6074200000003</v>
      </c>
      <c r="P12" s="8">
        <v>9392.5757976999994</v>
      </c>
      <c r="Q12" s="8">
        <v>185.86313000000001</v>
      </c>
      <c r="R12" s="8">
        <v>22.61458</v>
      </c>
      <c r="S12" s="8">
        <v>90.395349999999993</v>
      </c>
      <c r="T12" s="9">
        <v>190500.85399610002</v>
      </c>
      <c r="U12" s="8">
        <v>175966.70771179997</v>
      </c>
      <c r="V12" s="10">
        <f t="shared" si="0"/>
        <v>8.259600053496607</v>
      </c>
    </row>
    <row r="13" spans="1:22" ht="15.75" x14ac:dyDescent="0.25">
      <c r="A13" s="68"/>
      <c r="B13" s="11" t="s">
        <v>27</v>
      </c>
      <c r="C13" s="12">
        <v>3851</v>
      </c>
      <c r="D13" s="12">
        <v>98</v>
      </c>
      <c r="E13" s="12">
        <v>84</v>
      </c>
      <c r="F13" s="12">
        <v>507</v>
      </c>
      <c r="G13" s="12">
        <v>1700</v>
      </c>
      <c r="H13" s="12">
        <v>6082</v>
      </c>
      <c r="I13" s="12">
        <v>3973</v>
      </c>
      <c r="J13" s="12">
        <v>11250</v>
      </c>
      <c r="K13" s="12"/>
      <c r="L13" s="12"/>
      <c r="M13" s="12">
        <v>233</v>
      </c>
      <c r="N13" s="12"/>
      <c r="O13" s="12">
        <v>32</v>
      </c>
      <c r="P13" s="12">
        <v>1440</v>
      </c>
      <c r="Q13" s="12">
        <v>27</v>
      </c>
      <c r="R13" s="12"/>
      <c r="S13" s="12"/>
      <c r="T13" s="13">
        <v>29277</v>
      </c>
      <c r="U13" s="12">
        <v>27680</v>
      </c>
      <c r="V13" s="10">
        <f t="shared" si="0"/>
        <v>5.7695086705202314</v>
      </c>
    </row>
    <row r="14" spans="1:22" ht="16.5" thickBot="1" x14ac:dyDescent="0.3">
      <c r="A14" s="69"/>
      <c r="B14" s="14" t="s">
        <v>28</v>
      </c>
      <c r="C14" s="15">
        <v>4534.8539199999996</v>
      </c>
      <c r="D14" s="15">
        <v>350.76474959999996</v>
      </c>
      <c r="E14" s="15">
        <v>349.74088</v>
      </c>
      <c r="F14" s="15">
        <v>577.72263199999998</v>
      </c>
      <c r="G14" s="15">
        <v>2997.4935154999994</v>
      </c>
      <c r="H14" s="15">
        <v>4986.6484889999992</v>
      </c>
      <c r="I14" s="15">
        <v>6053.9327700000003</v>
      </c>
      <c r="J14" s="15">
        <v>17769.645059999999</v>
      </c>
      <c r="K14" s="15">
        <v>0</v>
      </c>
      <c r="L14" s="15">
        <v>0</v>
      </c>
      <c r="M14" s="15">
        <v>217.62929</v>
      </c>
      <c r="N14" s="15">
        <v>0</v>
      </c>
      <c r="O14" s="15">
        <v>59.333919999999999</v>
      </c>
      <c r="P14" s="15">
        <v>2032.3314800000001</v>
      </c>
      <c r="Q14" s="15">
        <v>21.905999999999999</v>
      </c>
      <c r="R14" s="15">
        <v>0</v>
      </c>
      <c r="S14" s="15">
        <v>0</v>
      </c>
      <c r="T14" s="16">
        <v>39952.0027061</v>
      </c>
      <c r="U14" s="15">
        <v>36466.129652399999</v>
      </c>
      <c r="V14" s="17">
        <f t="shared" si="0"/>
        <v>9.5592076453624415</v>
      </c>
    </row>
    <row r="15" spans="1:22" ht="15.75" x14ac:dyDescent="0.25">
      <c r="A15" s="67" t="s">
        <v>29</v>
      </c>
      <c r="B15" s="3" t="s">
        <v>23</v>
      </c>
      <c r="C15" s="4">
        <v>4893</v>
      </c>
      <c r="D15" s="4">
        <v>7573</v>
      </c>
      <c r="E15" s="4">
        <v>8665</v>
      </c>
      <c r="F15" s="4">
        <v>3070</v>
      </c>
      <c r="G15" s="4">
        <v>17984</v>
      </c>
      <c r="H15" s="4">
        <v>10972</v>
      </c>
      <c r="I15" s="4">
        <v>42805</v>
      </c>
      <c r="J15" s="4">
        <v>18848</v>
      </c>
      <c r="K15" s="4">
        <v>3023</v>
      </c>
      <c r="L15" s="4">
        <v>312</v>
      </c>
      <c r="M15" s="4">
        <v>3047</v>
      </c>
      <c r="N15" s="4">
        <v>4669</v>
      </c>
      <c r="O15" s="4">
        <v>1947</v>
      </c>
      <c r="P15" s="4">
        <v>5618</v>
      </c>
      <c r="Q15" s="4">
        <v>1016</v>
      </c>
      <c r="R15" s="4">
        <v>432</v>
      </c>
      <c r="S15" s="4">
        <v>817</v>
      </c>
      <c r="T15" s="5">
        <v>135691</v>
      </c>
      <c r="U15" s="4">
        <v>111907</v>
      </c>
      <c r="V15" s="6">
        <f t="shared" si="0"/>
        <v>21.253362166799217</v>
      </c>
    </row>
    <row r="16" spans="1:22" ht="15.75" x14ac:dyDescent="0.25">
      <c r="A16" s="68"/>
      <c r="B16" s="7" t="s">
        <v>24</v>
      </c>
      <c r="C16" s="8">
        <v>1875.3214700000001</v>
      </c>
      <c r="D16" s="8">
        <v>1053.0028299999999</v>
      </c>
      <c r="E16" s="8">
        <v>3758.1411499999999</v>
      </c>
      <c r="F16" s="8">
        <v>802.64364620000038</v>
      </c>
      <c r="G16" s="8">
        <v>5115.258976099999</v>
      </c>
      <c r="H16" s="8">
        <v>280.3637834999999</v>
      </c>
      <c r="I16" s="8">
        <v>2893.6210000000001</v>
      </c>
      <c r="J16" s="8">
        <v>9190.6976400000003</v>
      </c>
      <c r="K16" s="8">
        <v>1448.2944399999999</v>
      </c>
      <c r="L16" s="8">
        <v>80.246849999999995</v>
      </c>
      <c r="M16" s="8">
        <v>1249.2400500000001</v>
      </c>
      <c r="N16" s="8">
        <v>1984.6416300000001</v>
      </c>
      <c r="O16" s="8">
        <v>740.15974000000006</v>
      </c>
      <c r="P16" s="8">
        <v>2120.5129423999997</v>
      </c>
      <c r="Q16" s="8">
        <v>12.41695</v>
      </c>
      <c r="R16" s="8">
        <v>28.642530000000001</v>
      </c>
      <c r="S16" s="8">
        <v>9.0599900000000009</v>
      </c>
      <c r="T16" s="9">
        <v>32642.265618199996</v>
      </c>
      <c r="U16" s="8">
        <v>29534.575515799999</v>
      </c>
      <c r="V16" s="10">
        <f t="shared" si="0"/>
        <v>10.522210149042051</v>
      </c>
    </row>
    <row r="17" spans="1:22" ht="15.75" x14ac:dyDescent="0.25">
      <c r="A17" s="68"/>
      <c r="B17" s="7" t="s">
        <v>25</v>
      </c>
      <c r="C17" s="8">
        <v>7884.3314732000008</v>
      </c>
      <c r="D17" s="8">
        <v>2543.3150300000002</v>
      </c>
      <c r="E17" s="8">
        <v>13173.261409999999</v>
      </c>
      <c r="F17" s="8">
        <v>1607.48677</v>
      </c>
      <c r="G17" s="8">
        <v>23438.70008809998</v>
      </c>
      <c r="H17" s="8">
        <v>185.44827709999998</v>
      </c>
      <c r="I17" s="8">
        <v>7058.7068099999997</v>
      </c>
      <c r="J17" s="8">
        <v>32889.471519999999</v>
      </c>
      <c r="K17" s="8">
        <v>4681.0465181999998</v>
      </c>
      <c r="L17" s="8">
        <v>183.89115000000001</v>
      </c>
      <c r="M17" s="8">
        <v>3046.9987500000002</v>
      </c>
      <c r="N17" s="8">
        <v>4263.6761200000001</v>
      </c>
      <c r="O17" s="8">
        <v>1919.4001000000001</v>
      </c>
      <c r="P17" s="8">
        <v>4610.6863800000001</v>
      </c>
      <c r="Q17" s="8">
        <v>0</v>
      </c>
      <c r="R17" s="8">
        <v>0</v>
      </c>
      <c r="S17" s="8">
        <v>0</v>
      </c>
      <c r="T17" s="9">
        <v>107486.42039659998</v>
      </c>
      <c r="U17" s="8">
        <v>102063.5451805</v>
      </c>
      <c r="V17" s="10">
        <f t="shared" si="0"/>
        <v>5.3132342272743749</v>
      </c>
    </row>
    <row r="18" spans="1:22" ht="15.75" x14ac:dyDescent="0.25">
      <c r="A18" s="68"/>
      <c r="B18" s="7" t="s">
        <v>26</v>
      </c>
      <c r="C18" s="8">
        <v>9759.6529432000007</v>
      </c>
      <c r="D18" s="8">
        <v>3596.3178600000001</v>
      </c>
      <c r="E18" s="8">
        <v>16931.402559999999</v>
      </c>
      <c r="F18" s="8">
        <v>2410.1304161999997</v>
      </c>
      <c r="G18" s="8">
        <v>28553.959064199949</v>
      </c>
      <c r="H18" s="8">
        <v>465.81206060000005</v>
      </c>
      <c r="I18" s="8">
        <v>9952.3278100000007</v>
      </c>
      <c r="J18" s="8">
        <v>42080.169159999998</v>
      </c>
      <c r="K18" s="8">
        <v>6129.3409581999995</v>
      </c>
      <c r="L18" s="8">
        <v>264.13799999999998</v>
      </c>
      <c r="M18" s="8">
        <v>4296.2388000000001</v>
      </c>
      <c r="N18" s="8">
        <v>6248.3177500000002</v>
      </c>
      <c r="O18" s="8">
        <v>2659.5598399999999</v>
      </c>
      <c r="P18" s="8">
        <v>6731.1993223999998</v>
      </c>
      <c r="Q18" s="8">
        <v>12.41695</v>
      </c>
      <c r="R18" s="8">
        <v>28.642530000000001</v>
      </c>
      <c r="S18" s="8">
        <v>9.0599900000000009</v>
      </c>
      <c r="T18" s="9">
        <v>140128.68601479993</v>
      </c>
      <c r="U18" s="8">
        <v>131598.12069629994</v>
      </c>
      <c r="V18" s="10">
        <f t="shared" si="0"/>
        <v>6.4822850610357019</v>
      </c>
    </row>
    <row r="19" spans="1:22" ht="15.75" x14ac:dyDescent="0.25">
      <c r="A19" s="68"/>
      <c r="B19" s="11" t="s">
        <v>27</v>
      </c>
      <c r="C19" s="12">
        <v>2637</v>
      </c>
      <c r="D19" s="12">
        <v>33</v>
      </c>
      <c r="E19" s="12">
        <v>88</v>
      </c>
      <c r="F19" s="12">
        <v>62</v>
      </c>
      <c r="G19" s="12">
        <v>5107</v>
      </c>
      <c r="H19" s="12">
        <v>1004</v>
      </c>
      <c r="I19" s="12">
        <v>1864</v>
      </c>
      <c r="J19" s="12">
        <v>10190</v>
      </c>
      <c r="K19" s="12"/>
      <c r="L19" s="12"/>
      <c r="M19" s="12">
        <v>138</v>
      </c>
      <c r="N19" s="12"/>
      <c r="O19" s="12">
        <v>12</v>
      </c>
      <c r="P19" s="12">
        <v>766</v>
      </c>
      <c r="Q19" s="12">
        <v>2</v>
      </c>
      <c r="R19" s="12"/>
      <c r="S19" s="12">
        <v>1</v>
      </c>
      <c r="T19" s="13">
        <v>21904</v>
      </c>
      <c r="U19" s="12">
        <v>19900</v>
      </c>
      <c r="V19" s="10">
        <f t="shared" si="0"/>
        <v>10.07035175879397</v>
      </c>
    </row>
    <row r="20" spans="1:22" ht="16.5" thickBot="1" x14ac:dyDescent="0.3">
      <c r="A20" s="68"/>
      <c r="B20" s="18" t="s">
        <v>28</v>
      </c>
      <c r="C20" s="19">
        <v>2881.0098200000002</v>
      </c>
      <c r="D20" s="19">
        <v>105.996</v>
      </c>
      <c r="E20" s="19">
        <v>175.74046999999999</v>
      </c>
      <c r="F20" s="19">
        <v>86.1926208</v>
      </c>
      <c r="G20" s="19">
        <v>7779.8070022999946</v>
      </c>
      <c r="H20" s="19">
        <v>907.28152699999998</v>
      </c>
      <c r="I20" s="19">
        <v>2522.3492445000002</v>
      </c>
      <c r="J20" s="19">
        <v>13013.89774</v>
      </c>
      <c r="K20" s="19">
        <v>0</v>
      </c>
      <c r="L20" s="19">
        <v>0</v>
      </c>
      <c r="M20" s="19">
        <v>200.46417</v>
      </c>
      <c r="N20" s="19">
        <v>0</v>
      </c>
      <c r="O20" s="19">
        <v>29.916499999999999</v>
      </c>
      <c r="P20" s="19">
        <v>1069.15013</v>
      </c>
      <c r="Q20" s="19">
        <v>1.25</v>
      </c>
      <c r="R20" s="19">
        <v>0</v>
      </c>
      <c r="S20" s="19">
        <v>1</v>
      </c>
      <c r="T20" s="20">
        <v>28774.055224599997</v>
      </c>
      <c r="U20" s="19">
        <v>24769.3322052</v>
      </c>
      <c r="V20" s="21">
        <f t="shared" si="0"/>
        <v>16.168070201582815</v>
      </c>
    </row>
    <row r="21" spans="1:22" ht="15.75" x14ac:dyDescent="0.25">
      <c r="A21" s="67" t="s">
        <v>30</v>
      </c>
      <c r="B21" s="3" t="s">
        <v>23</v>
      </c>
      <c r="C21" s="4">
        <v>281853</v>
      </c>
      <c r="D21" s="4">
        <v>582102</v>
      </c>
      <c r="E21" s="4">
        <v>14018</v>
      </c>
      <c r="F21" s="4">
        <v>180238</v>
      </c>
      <c r="G21" s="4">
        <v>11406</v>
      </c>
      <c r="H21" s="4">
        <v>71468</v>
      </c>
      <c r="I21" s="4">
        <v>548407</v>
      </c>
      <c r="J21" s="4">
        <v>236812</v>
      </c>
      <c r="K21" s="4">
        <v>35416</v>
      </c>
      <c r="L21" s="4">
        <v>30725</v>
      </c>
      <c r="M21" s="4">
        <v>400868</v>
      </c>
      <c r="N21" s="4">
        <v>682470</v>
      </c>
      <c r="O21" s="4">
        <v>239468</v>
      </c>
      <c r="P21" s="4">
        <v>564554</v>
      </c>
      <c r="Q21" s="4">
        <v>6980</v>
      </c>
      <c r="R21" s="4">
        <v>14312</v>
      </c>
      <c r="S21" s="4">
        <v>8206</v>
      </c>
      <c r="T21" s="5">
        <v>3909303</v>
      </c>
      <c r="U21" s="4">
        <v>4701509</v>
      </c>
      <c r="V21" s="6">
        <f t="shared" si="0"/>
        <v>-16.850036871140734</v>
      </c>
    </row>
    <row r="22" spans="1:22" ht="15.75" x14ac:dyDescent="0.25">
      <c r="A22" s="68"/>
      <c r="B22" s="7" t="s">
        <v>24</v>
      </c>
      <c r="C22" s="8">
        <v>6867.2368699999997</v>
      </c>
      <c r="D22" s="8">
        <v>9208.6475158999983</v>
      </c>
      <c r="E22" s="8">
        <v>6263.2145700000001</v>
      </c>
      <c r="F22" s="8">
        <v>7189.8263230999983</v>
      </c>
      <c r="G22" s="8">
        <v>8566.6469262999963</v>
      </c>
      <c r="H22" s="8">
        <v>5911.4118029999981</v>
      </c>
      <c r="I22" s="8">
        <v>26113.763105599995</v>
      </c>
      <c r="J22" s="8">
        <v>31965.209993</v>
      </c>
      <c r="K22" s="8">
        <v>3919.6544131000001</v>
      </c>
      <c r="L22" s="8">
        <v>7236.5109454999993</v>
      </c>
      <c r="M22" s="8">
        <v>8146.8429800000013</v>
      </c>
      <c r="N22" s="8">
        <v>10366.84352</v>
      </c>
      <c r="O22" s="8">
        <v>10045.419347900002</v>
      </c>
      <c r="P22" s="8">
        <v>12277.725202600002</v>
      </c>
      <c r="Q22" s="8">
        <v>96.375079999999997</v>
      </c>
      <c r="R22" s="8">
        <v>379.63092</v>
      </c>
      <c r="S22" s="8">
        <v>71.986770000000007</v>
      </c>
      <c r="T22" s="9">
        <v>154626.94628599999</v>
      </c>
      <c r="U22" s="8">
        <v>144976.70770639999</v>
      </c>
      <c r="V22" s="10">
        <f t="shared" si="0"/>
        <v>6.6564062132954556</v>
      </c>
    </row>
    <row r="23" spans="1:22" ht="15.75" x14ac:dyDescent="0.25">
      <c r="A23" s="68"/>
      <c r="B23" s="7" t="s">
        <v>25</v>
      </c>
      <c r="C23" s="8">
        <v>12276.19527</v>
      </c>
      <c r="D23" s="8">
        <v>14411.8574625</v>
      </c>
      <c r="E23" s="8">
        <v>42882.778700000003</v>
      </c>
      <c r="F23" s="8">
        <v>11400.086468400001</v>
      </c>
      <c r="G23" s="8">
        <v>58578.230073499988</v>
      </c>
      <c r="H23" s="8">
        <v>33168.007014799987</v>
      </c>
      <c r="I23" s="8">
        <v>61976.244022100007</v>
      </c>
      <c r="J23" s="8">
        <v>155989.16410250001</v>
      </c>
      <c r="K23" s="8">
        <v>11558.600877999999</v>
      </c>
      <c r="L23" s="8">
        <v>78566.638114999994</v>
      </c>
      <c r="M23" s="8">
        <v>10533.59259</v>
      </c>
      <c r="N23" s="8">
        <v>19374.620480000001</v>
      </c>
      <c r="O23" s="8">
        <v>7114.1407859999999</v>
      </c>
      <c r="P23" s="8">
        <v>23664.204160000001</v>
      </c>
      <c r="Q23" s="8">
        <v>0.32967999999999997</v>
      </c>
      <c r="R23" s="8">
        <v>0.18512000000000001</v>
      </c>
      <c r="S23" s="8">
        <v>0</v>
      </c>
      <c r="T23" s="9">
        <v>541494.87492279999</v>
      </c>
      <c r="U23" s="8">
        <v>485957.65188969998</v>
      </c>
      <c r="V23" s="10">
        <f t="shared" si="0"/>
        <v>11.428407972821788</v>
      </c>
    </row>
    <row r="24" spans="1:22" ht="15.75" x14ac:dyDescent="0.25">
      <c r="A24" s="68"/>
      <c r="B24" s="7" t="s">
        <v>26</v>
      </c>
      <c r="C24" s="8">
        <v>19143.432140000001</v>
      </c>
      <c r="D24" s="8">
        <v>23620.504978399993</v>
      </c>
      <c r="E24" s="8">
        <v>49145.993269999999</v>
      </c>
      <c r="F24" s="8">
        <v>18589.912791499995</v>
      </c>
      <c r="G24" s="8">
        <v>67144.876999799992</v>
      </c>
      <c r="H24" s="8">
        <v>39079.418817800019</v>
      </c>
      <c r="I24" s="8">
        <v>88090.00712770001</v>
      </c>
      <c r="J24" s="8">
        <v>187954.37409549998</v>
      </c>
      <c r="K24" s="8">
        <v>15478.255291099997</v>
      </c>
      <c r="L24" s="8">
        <v>85803.1490605</v>
      </c>
      <c r="M24" s="8">
        <v>18680.435569999998</v>
      </c>
      <c r="N24" s="8">
        <v>29741.464</v>
      </c>
      <c r="O24" s="8">
        <v>17159.560133899995</v>
      </c>
      <c r="P24" s="8">
        <v>35941.9293626</v>
      </c>
      <c r="Q24" s="8">
        <v>96.704759999999993</v>
      </c>
      <c r="R24" s="8">
        <v>379.81603999999999</v>
      </c>
      <c r="S24" s="8">
        <v>71.986770000000007</v>
      </c>
      <c r="T24" s="9">
        <v>696121.82120880007</v>
      </c>
      <c r="U24" s="8">
        <v>630934.35959610017</v>
      </c>
      <c r="V24" s="10">
        <f t="shared" si="0"/>
        <v>10.331892790627286</v>
      </c>
    </row>
    <row r="25" spans="1:22" ht="15.75" x14ac:dyDescent="0.25">
      <c r="A25" s="68"/>
      <c r="B25" s="11" t="s">
        <v>27</v>
      </c>
      <c r="C25" s="12">
        <v>9546</v>
      </c>
      <c r="D25" s="12">
        <v>3891</v>
      </c>
      <c r="E25" s="12">
        <v>73</v>
      </c>
      <c r="F25" s="12">
        <v>494</v>
      </c>
      <c r="G25" s="12">
        <v>4574</v>
      </c>
      <c r="H25" s="12">
        <v>13730</v>
      </c>
      <c r="I25" s="12">
        <v>11325</v>
      </c>
      <c r="J25" s="12">
        <v>17049</v>
      </c>
      <c r="K25" s="12"/>
      <c r="L25" s="12">
        <v>22858</v>
      </c>
      <c r="M25" s="12">
        <v>3209</v>
      </c>
      <c r="N25" s="12"/>
      <c r="O25" s="12">
        <v>1045</v>
      </c>
      <c r="P25" s="12">
        <v>4620</v>
      </c>
      <c r="Q25" s="12">
        <v>3</v>
      </c>
      <c r="R25" s="12">
        <v>12</v>
      </c>
      <c r="S25" s="12"/>
      <c r="T25" s="13">
        <v>92429</v>
      </c>
      <c r="U25" s="12">
        <v>88794</v>
      </c>
      <c r="V25" s="10">
        <f t="shared" si="0"/>
        <v>4.0937450728652838</v>
      </c>
    </row>
    <row r="26" spans="1:22" ht="16.5" thickBot="1" x14ac:dyDescent="0.3">
      <c r="A26" s="69"/>
      <c r="B26" s="14" t="s">
        <v>28</v>
      </c>
      <c r="C26" s="15">
        <v>11899.858006400002</v>
      </c>
      <c r="D26" s="15">
        <v>6215.8622360999989</v>
      </c>
      <c r="E26" s="15">
        <v>503.58235999999999</v>
      </c>
      <c r="F26" s="15">
        <v>1991.3341933000002</v>
      </c>
      <c r="G26" s="15">
        <v>20512.973742300012</v>
      </c>
      <c r="H26" s="15">
        <v>17592.816926199997</v>
      </c>
      <c r="I26" s="15">
        <v>24355.094700200003</v>
      </c>
      <c r="J26" s="15">
        <v>45173.60194</v>
      </c>
      <c r="K26" s="15">
        <v>0</v>
      </c>
      <c r="L26" s="15">
        <v>48294.047051199996</v>
      </c>
      <c r="M26" s="15">
        <v>3471.0430356000002</v>
      </c>
      <c r="N26" s="15">
        <v>0</v>
      </c>
      <c r="O26" s="15">
        <v>7196.8029900000001</v>
      </c>
      <c r="P26" s="15">
        <v>10853.788228400001</v>
      </c>
      <c r="Q26" s="15">
        <v>3.75</v>
      </c>
      <c r="R26" s="15">
        <v>32.799999999999997</v>
      </c>
      <c r="S26" s="15">
        <v>0</v>
      </c>
      <c r="T26" s="16">
        <v>198097.35540970002</v>
      </c>
      <c r="U26" s="15">
        <v>173328.77703519998</v>
      </c>
      <c r="V26" s="17">
        <f t="shared" si="0"/>
        <v>14.289940076984436</v>
      </c>
    </row>
    <row r="27" spans="1:22" ht="15.75" x14ac:dyDescent="0.25">
      <c r="A27" s="67" t="s">
        <v>31</v>
      </c>
      <c r="B27" s="3" t="s">
        <v>23</v>
      </c>
      <c r="C27" s="4">
        <v>1467</v>
      </c>
      <c r="D27" s="4">
        <v>5823</v>
      </c>
      <c r="E27" s="4">
        <v>5812</v>
      </c>
      <c r="F27" s="4">
        <v>2915</v>
      </c>
      <c r="G27" s="4">
        <v>9367</v>
      </c>
      <c r="H27" s="4">
        <v>27107</v>
      </c>
      <c r="I27" s="4">
        <v>65969</v>
      </c>
      <c r="J27" s="4">
        <v>8979</v>
      </c>
      <c r="K27" s="4">
        <v>2005</v>
      </c>
      <c r="L27" s="4">
        <v>91</v>
      </c>
      <c r="M27" s="4">
        <v>3344</v>
      </c>
      <c r="N27" s="4">
        <v>1725</v>
      </c>
      <c r="O27" s="4">
        <v>1105</v>
      </c>
      <c r="P27" s="4">
        <v>4808</v>
      </c>
      <c r="Q27" s="4">
        <v>2668</v>
      </c>
      <c r="R27" s="4">
        <v>2466</v>
      </c>
      <c r="S27" s="4">
        <v>946</v>
      </c>
      <c r="T27" s="5">
        <v>146597</v>
      </c>
      <c r="U27" s="4">
        <v>214539</v>
      </c>
      <c r="V27" s="6">
        <f t="shared" si="0"/>
        <v>-31.668834104754843</v>
      </c>
    </row>
    <row r="28" spans="1:22" ht="15.75" x14ac:dyDescent="0.25">
      <c r="A28" s="68"/>
      <c r="B28" s="7" t="s">
        <v>24</v>
      </c>
      <c r="C28" s="8">
        <v>479.53041999999999</v>
      </c>
      <c r="D28" s="8">
        <v>1931.6497999999999</v>
      </c>
      <c r="E28" s="8">
        <v>4184.6818025000002</v>
      </c>
      <c r="F28" s="8">
        <v>1008.4421472000001</v>
      </c>
      <c r="G28" s="8">
        <v>3977.8921207000003</v>
      </c>
      <c r="H28" s="8">
        <v>667.24994159999994</v>
      </c>
      <c r="I28" s="8">
        <v>3388.2649435000008</v>
      </c>
      <c r="J28" s="8">
        <v>5892.9568200000003</v>
      </c>
      <c r="K28" s="8">
        <v>1028.6508699999999</v>
      </c>
      <c r="L28" s="8">
        <v>59.468429999999998</v>
      </c>
      <c r="M28" s="8">
        <v>2207.28971</v>
      </c>
      <c r="N28" s="8">
        <v>1296.80159</v>
      </c>
      <c r="O28" s="8">
        <v>662.09533999999996</v>
      </c>
      <c r="P28" s="8">
        <v>2422.7585800000002</v>
      </c>
      <c r="Q28" s="8">
        <v>20.612829999999999</v>
      </c>
      <c r="R28" s="8">
        <v>61.7196</v>
      </c>
      <c r="S28" s="8">
        <v>53.569929999999999</v>
      </c>
      <c r="T28" s="9">
        <v>29343.634875500004</v>
      </c>
      <c r="U28" s="8">
        <v>25711.514851299995</v>
      </c>
      <c r="V28" s="10">
        <f t="shared" si="0"/>
        <v>14.126433410112224</v>
      </c>
    </row>
    <row r="29" spans="1:22" ht="15.75" x14ac:dyDescent="0.25">
      <c r="A29" s="68"/>
      <c r="B29" s="7" t="s">
        <v>25</v>
      </c>
      <c r="C29" s="8">
        <v>2610.49154</v>
      </c>
      <c r="D29" s="8">
        <v>7166.14372</v>
      </c>
      <c r="E29" s="8">
        <v>23070.642879999999</v>
      </c>
      <c r="F29" s="8">
        <v>3127.2532000000001</v>
      </c>
      <c r="G29" s="8">
        <v>28143.860521999992</v>
      </c>
      <c r="H29" s="8">
        <v>2032.1341467000002</v>
      </c>
      <c r="I29" s="8">
        <v>14470.98495</v>
      </c>
      <c r="J29" s="8">
        <v>23652.693630000002</v>
      </c>
      <c r="K29" s="8">
        <v>4604.4002899999996</v>
      </c>
      <c r="L29" s="8">
        <v>186.95982000000001</v>
      </c>
      <c r="M29" s="8">
        <v>5535.0585600000004</v>
      </c>
      <c r="N29" s="8">
        <v>4043.5457799999999</v>
      </c>
      <c r="O29" s="8">
        <v>1565.0247999999999</v>
      </c>
      <c r="P29" s="8">
        <v>8539.1577600000001</v>
      </c>
      <c r="Q29" s="8">
        <v>0</v>
      </c>
      <c r="R29" s="8">
        <v>0.1019</v>
      </c>
      <c r="S29" s="8">
        <v>0</v>
      </c>
      <c r="T29" s="9">
        <v>128748.45349869999</v>
      </c>
      <c r="U29" s="8">
        <v>116580.05661100002</v>
      </c>
      <c r="V29" s="10">
        <f t="shared" si="0"/>
        <v>10.437803207029676</v>
      </c>
    </row>
    <row r="30" spans="1:22" ht="15.75" x14ac:dyDescent="0.25">
      <c r="A30" s="68"/>
      <c r="B30" s="7" t="s">
        <v>26</v>
      </c>
      <c r="C30" s="8">
        <v>3090.02196</v>
      </c>
      <c r="D30" s="8">
        <v>9097.7935199999993</v>
      </c>
      <c r="E30" s="8">
        <v>27255.324682499999</v>
      </c>
      <c r="F30" s="8">
        <v>4135.6953472000005</v>
      </c>
      <c r="G30" s="8">
        <v>32121.752642700005</v>
      </c>
      <c r="H30" s="8">
        <v>2699.3840883000003</v>
      </c>
      <c r="I30" s="8">
        <v>17859.249893499993</v>
      </c>
      <c r="J30" s="8">
        <v>29545.650450000001</v>
      </c>
      <c r="K30" s="8">
        <v>5633.05116</v>
      </c>
      <c r="L30" s="8">
        <v>246.42824999999999</v>
      </c>
      <c r="M30" s="8">
        <v>7742.3482700000004</v>
      </c>
      <c r="N30" s="8">
        <v>5340.3473700000004</v>
      </c>
      <c r="O30" s="8">
        <v>2227.12014</v>
      </c>
      <c r="P30" s="8">
        <v>10961.91634</v>
      </c>
      <c r="Q30" s="8">
        <v>20.612829999999999</v>
      </c>
      <c r="R30" s="8">
        <v>61.8215</v>
      </c>
      <c r="S30" s="8">
        <v>53.569929999999999</v>
      </c>
      <c r="T30" s="9">
        <v>158092.08837420002</v>
      </c>
      <c r="U30" s="8">
        <v>142291.57146229999</v>
      </c>
      <c r="V30" s="10">
        <f t="shared" si="0"/>
        <v>11.104323853845658</v>
      </c>
    </row>
    <row r="31" spans="1:22" ht="15.75" x14ac:dyDescent="0.25">
      <c r="A31" s="68"/>
      <c r="B31" s="11" t="s">
        <v>27</v>
      </c>
      <c r="C31" s="12">
        <v>928</v>
      </c>
      <c r="D31" s="12">
        <v>36</v>
      </c>
      <c r="E31" s="12">
        <v>46</v>
      </c>
      <c r="F31" s="12">
        <v>251</v>
      </c>
      <c r="G31" s="12">
        <v>3135</v>
      </c>
      <c r="H31" s="12">
        <v>547</v>
      </c>
      <c r="I31" s="12">
        <v>3235</v>
      </c>
      <c r="J31" s="12">
        <v>2858</v>
      </c>
      <c r="K31" s="12"/>
      <c r="L31" s="12"/>
      <c r="M31" s="12">
        <v>228</v>
      </c>
      <c r="N31" s="12"/>
      <c r="O31" s="12">
        <v>8</v>
      </c>
      <c r="P31" s="12">
        <v>664</v>
      </c>
      <c r="Q31" s="12">
        <v>5</v>
      </c>
      <c r="R31" s="12"/>
      <c r="S31" s="12"/>
      <c r="T31" s="13">
        <v>11941</v>
      </c>
      <c r="U31" s="12">
        <v>11362</v>
      </c>
      <c r="V31" s="10">
        <f t="shared" si="0"/>
        <v>5.0959338144692836</v>
      </c>
    </row>
    <row r="32" spans="1:22" ht="16.5" thickBot="1" x14ac:dyDescent="0.3">
      <c r="A32" s="68"/>
      <c r="B32" s="18" t="s">
        <v>28</v>
      </c>
      <c r="C32" s="19">
        <v>1475.1213600000001</v>
      </c>
      <c r="D32" s="19">
        <v>309.70765999999998</v>
      </c>
      <c r="E32" s="19">
        <v>217.72926000000001</v>
      </c>
      <c r="F32" s="19">
        <v>284.31018599999999</v>
      </c>
      <c r="G32" s="19">
        <v>8854.1864226000016</v>
      </c>
      <c r="H32" s="19">
        <v>654.21105090000003</v>
      </c>
      <c r="I32" s="19">
        <v>6341.9829600000003</v>
      </c>
      <c r="J32" s="19">
        <v>5232.8117400000001</v>
      </c>
      <c r="K32" s="19">
        <v>0</v>
      </c>
      <c r="L32" s="19">
        <v>0</v>
      </c>
      <c r="M32" s="19">
        <v>420.3014</v>
      </c>
      <c r="N32" s="19">
        <v>0</v>
      </c>
      <c r="O32" s="19">
        <v>24.624590000000001</v>
      </c>
      <c r="P32" s="19">
        <v>1128.8989300000001</v>
      </c>
      <c r="Q32" s="19">
        <v>4.3499999999999996</v>
      </c>
      <c r="R32" s="19">
        <v>0</v>
      </c>
      <c r="S32" s="19">
        <v>0</v>
      </c>
      <c r="T32" s="20">
        <v>24948.235559499997</v>
      </c>
      <c r="U32" s="19">
        <v>21600.523073199995</v>
      </c>
      <c r="V32" s="21">
        <f t="shared" si="0"/>
        <v>15.498293605924507</v>
      </c>
    </row>
    <row r="33" spans="1:22" ht="15.75" x14ac:dyDescent="0.25">
      <c r="A33" s="67" t="s">
        <v>32</v>
      </c>
      <c r="B33" s="3" t="s">
        <v>23</v>
      </c>
      <c r="C33" s="4">
        <v>7867</v>
      </c>
      <c r="D33" s="4">
        <v>42928</v>
      </c>
      <c r="E33" s="4">
        <v>10658</v>
      </c>
      <c r="F33" s="4">
        <v>10948</v>
      </c>
      <c r="G33" s="4">
        <v>16104</v>
      </c>
      <c r="H33" s="4">
        <v>69551</v>
      </c>
      <c r="I33" s="4">
        <v>45119</v>
      </c>
      <c r="J33" s="4">
        <v>17684</v>
      </c>
      <c r="K33" s="4">
        <v>4137</v>
      </c>
      <c r="L33" s="4">
        <v>179</v>
      </c>
      <c r="M33" s="4">
        <v>1700</v>
      </c>
      <c r="N33" s="4">
        <v>4014</v>
      </c>
      <c r="O33" s="4">
        <v>3954</v>
      </c>
      <c r="P33" s="4">
        <v>8324</v>
      </c>
      <c r="Q33" s="4">
        <v>2409</v>
      </c>
      <c r="R33" s="4">
        <v>761</v>
      </c>
      <c r="S33" s="4">
        <v>1610</v>
      </c>
      <c r="T33" s="5">
        <v>247947</v>
      </c>
      <c r="U33" s="4">
        <v>361806</v>
      </c>
      <c r="V33" s="6">
        <f t="shared" si="0"/>
        <v>-31.469627369363689</v>
      </c>
    </row>
    <row r="34" spans="1:22" ht="15.75" x14ac:dyDescent="0.25">
      <c r="A34" s="68"/>
      <c r="B34" s="7" t="s">
        <v>24</v>
      </c>
      <c r="C34" s="8">
        <v>3616.0992700000002</v>
      </c>
      <c r="D34" s="8">
        <v>3370.9144799999999</v>
      </c>
      <c r="E34" s="8">
        <v>6120.9116000000004</v>
      </c>
      <c r="F34" s="8">
        <v>1571.5148881999999</v>
      </c>
      <c r="G34" s="8">
        <v>5426.056263299999</v>
      </c>
      <c r="H34" s="8">
        <v>1753.5508044000005</v>
      </c>
      <c r="I34" s="8">
        <v>8102.9436824000004</v>
      </c>
      <c r="J34" s="8">
        <v>11762.78141</v>
      </c>
      <c r="K34" s="8">
        <v>2029.39805</v>
      </c>
      <c r="L34" s="8">
        <v>63.489319999999999</v>
      </c>
      <c r="M34" s="8">
        <v>981.88111000000004</v>
      </c>
      <c r="N34" s="8">
        <v>2350.7276999999999</v>
      </c>
      <c r="O34" s="8">
        <v>1529.8924300000001</v>
      </c>
      <c r="P34" s="8">
        <v>3957.2840061000006</v>
      </c>
      <c r="Q34" s="8">
        <v>83.578450000000004</v>
      </c>
      <c r="R34" s="8">
        <v>47.929580000000001</v>
      </c>
      <c r="S34" s="8">
        <v>35.007449999999999</v>
      </c>
      <c r="T34" s="9">
        <v>52803.960494399995</v>
      </c>
      <c r="U34" s="8">
        <v>42806.546983699998</v>
      </c>
      <c r="V34" s="10">
        <f t="shared" si="0"/>
        <v>23.354870259698455</v>
      </c>
    </row>
    <row r="35" spans="1:22" ht="15.75" x14ac:dyDescent="0.25">
      <c r="A35" s="68"/>
      <c r="B35" s="7" t="s">
        <v>25</v>
      </c>
      <c r="C35" s="8">
        <v>13386.950229200002</v>
      </c>
      <c r="D35" s="8">
        <v>9007.3068899999998</v>
      </c>
      <c r="E35" s="8">
        <v>25667.85657</v>
      </c>
      <c r="F35" s="8">
        <v>4432.8871399999998</v>
      </c>
      <c r="G35" s="8">
        <v>26807.253626800019</v>
      </c>
      <c r="H35" s="8">
        <v>3199.1313283999975</v>
      </c>
      <c r="I35" s="8">
        <v>26988.814299999998</v>
      </c>
      <c r="J35" s="8">
        <v>44542.494559999999</v>
      </c>
      <c r="K35" s="8">
        <v>4990.1294428000001</v>
      </c>
      <c r="L35" s="8">
        <v>257.50027</v>
      </c>
      <c r="M35" s="8">
        <v>2933.1118999999999</v>
      </c>
      <c r="N35" s="8">
        <v>6325.50299</v>
      </c>
      <c r="O35" s="8">
        <v>5058.0508499999996</v>
      </c>
      <c r="P35" s="8">
        <v>17562.096870000001</v>
      </c>
      <c r="Q35" s="8">
        <v>0</v>
      </c>
      <c r="R35" s="8">
        <v>0.72518000000000005</v>
      </c>
      <c r="S35" s="8">
        <v>0</v>
      </c>
      <c r="T35" s="9">
        <v>191159.81214720002</v>
      </c>
      <c r="U35" s="8">
        <v>169125.61503770004</v>
      </c>
      <c r="V35" s="10">
        <f t="shared" si="0"/>
        <v>13.028302723149476</v>
      </c>
    </row>
    <row r="36" spans="1:22" ht="15.75" x14ac:dyDescent="0.25">
      <c r="A36" s="68"/>
      <c r="B36" s="7" t="s">
        <v>26</v>
      </c>
      <c r="C36" s="8">
        <v>17003.049499200002</v>
      </c>
      <c r="D36" s="8">
        <v>12378.221369999999</v>
      </c>
      <c r="E36" s="8">
        <v>31788.768169999999</v>
      </c>
      <c r="F36" s="8">
        <v>6004.4020282000038</v>
      </c>
      <c r="G36" s="8">
        <v>32233.309890099998</v>
      </c>
      <c r="H36" s="8">
        <v>4952.6821328000005</v>
      </c>
      <c r="I36" s="8">
        <v>35091.757982399999</v>
      </c>
      <c r="J36" s="8">
        <v>56305.275970000002</v>
      </c>
      <c r="K36" s="8">
        <v>7019.5274927999999</v>
      </c>
      <c r="L36" s="8">
        <v>320.98959000000002</v>
      </c>
      <c r="M36" s="8">
        <v>3914.9930100000001</v>
      </c>
      <c r="N36" s="8">
        <v>8676.2306900000003</v>
      </c>
      <c r="O36" s="8">
        <v>6587.9432800000004</v>
      </c>
      <c r="P36" s="8">
        <v>21519.380876099996</v>
      </c>
      <c r="Q36" s="8">
        <v>83.578450000000004</v>
      </c>
      <c r="R36" s="8">
        <v>48.654760000000003</v>
      </c>
      <c r="S36" s="8">
        <v>35.007449999999999</v>
      </c>
      <c r="T36" s="9">
        <v>243963.77264159999</v>
      </c>
      <c r="U36" s="8">
        <v>211932.16202140006</v>
      </c>
      <c r="V36" s="10">
        <f t="shared" si="0"/>
        <v>15.114086656165718</v>
      </c>
    </row>
    <row r="37" spans="1:22" ht="15.75" x14ac:dyDescent="0.25">
      <c r="A37" s="68"/>
      <c r="B37" s="11" t="s">
        <v>27</v>
      </c>
      <c r="C37" s="12">
        <v>4332</v>
      </c>
      <c r="D37" s="12">
        <v>101</v>
      </c>
      <c r="E37" s="12">
        <v>104</v>
      </c>
      <c r="F37" s="12">
        <v>382</v>
      </c>
      <c r="G37" s="12">
        <v>5127</v>
      </c>
      <c r="H37" s="12">
        <v>1279</v>
      </c>
      <c r="I37" s="12">
        <v>4872</v>
      </c>
      <c r="J37" s="12">
        <v>12320</v>
      </c>
      <c r="K37" s="12"/>
      <c r="L37" s="12"/>
      <c r="M37" s="12">
        <v>137</v>
      </c>
      <c r="N37" s="12"/>
      <c r="O37" s="12">
        <v>38</v>
      </c>
      <c r="P37" s="12">
        <v>1694</v>
      </c>
      <c r="Q37" s="12"/>
      <c r="R37" s="12"/>
      <c r="S37" s="12">
        <v>2</v>
      </c>
      <c r="T37" s="13">
        <v>30388</v>
      </c>
      <c r="U37" s="12">
        <v>26009</v>
      </c>
      <c r="V37" s="10">
        <f t="shared" si="0"/>
        <v>16.836479680110731</v>
      </c>
    </row>
    <row r="38" spans="1:22" ht="16.5" thickBot="1" x14ac:dyDescent="0.3">
      <c r="A38" s="69"/>
      <c r="B38" s="14" t="s">
        <v>28</v>
      </c>
      <c r="C38" s="15">
        <v>5568.3826600000002</v>
      </c>
      <c r="D38" s="15">
        <v>357.18374299999999</v>
      </c>
      <c r="E38" s="15">
        <v>280.85345000000001</v>
      </c>
      <c r="F38" s="15">
        <v>558.26115849999996</v>
      </c>
      <c r="G38" s="15">
        <v>9698.1690605999938</v>
      </c>
      <c r="H38" s="15">
        <v>1471.2908281000002</v>
      </c>
      <c r="I38" s="15">
        <v>7941.3706294999993</v>
      </c>
      <c r="J38" s="15">
        <v>19381.048200000001</v>
      </c>
      <c r="K38" s="15">
        <v>0</v>
      </c>
      <c r="L38" s="15">
        <v>0</v>
      </c>
      <c r="M38" s="15">
        <v>205.97882999999999</v>
      </c>
      <c r="N38" s="15">
        <v>0</v>
      </c>
      <c r="O38" s="15">
        <v>73.466719999999995</v>
      </c>
      <c r="P38" s="15">
        <v>2960.61519</v>
      </c>
      <c r="Q38" s="15">
        <v>0</v>
      </c>
      <c r="R38" s="15">
        <v>0</v>
      </c>
      <c r="S38" s="15">
        <v>3</v>
      </c>
      <c r="T38" s="16">
        <v>48499.620469699992</v>
      </c>
      <c r="U38" s="15">
        <v>39398.925909000012</v>
      </c>
      <c r="V38" s="17">
        <f t="shared" si="0"/>
        <v>23.098839246836121</v>
      </c>
    </row>
    <row r="39" spans="1:22" ht="15.75" x14ac:dyDescent="0.25">
      <c r="A39" s="67" t="s">
        <v>33</v>
      </c>
      <c r="B39" s="3" t="s">
        <v>23</v>
      </c>
      <c r="C39" s="4">
        <v>3876</v>
      </c>
      <c r="D39" s="4">
        <v>7041</v>
      </c>
      <c r="E39" s="4">
        <v>3478</v>
      </c>
      <c r="F39" s="4">
        <v>3216</v>
      </c>
      <c r="G39" s="4">
        <v>779</v>
      </c>
      <c r="H39" s="4">
        <v>2068</v>
      </c>
      <c r="I39" s="4">
        <v>2853</v>
      </c>
      <c r="J39" s="4">
        <v>5934</v>
      </c>
      <c r="K39" s="4">
        <v>1206</v>
      </c>
      <c r="L39" s="4">
        <v>54</v>
      </c>
      <c r="M39" s="4">
        <v>450</v>
      </c>
      <c r="N39" s="4">
        <v>567</v>
      </c>
      <c r="O39" s="4">
        <v>1404</v>
      </c>
      <c r="P39" s="4">
        <v>1922</v>
      </c>
      <c r="Q39" s="4">
        <v>687</v>
      </c>
      <c r="R39" s="4">
        <v>39277</v>
      </c>
      <c r="S39" s="4"/>
      <c r="T39" s="5">
        <v>74812</v>
      </c>
      <c r="U39" s="4">
        <v>47861</v>
      </c>
      <c r="V39" s="6">
        <f t="shared" si="0"/>
        <v>56.310983890850586</v>
      </c>
    </row>
    <row r="40" spans="1:22" ht="15.75" x14ac:dyDescent="0.25">
      <c r="A40" s="68"/>
      <c r="B40" s="7" t="s">
        <v>24</v>
      </c>
      <c r="C40" s="8">
        <v>1378.31053</v>
      </c>
      <c r="D40" s="8">
        <v>460.62473999999997</v>
      </c>
      <c r="E40" s="8">
        <v>1018.4533</v>
      </c>
      <c r="F40" s="8">
        <v>633.07480110000029</v>
      </c>
      <c r="G40" s="8">
        <v>203.08942109999998</v>
      </c>
      <c r="H40" s="8">
        <v>30.338531000000007</v>
      </c>
      <c r="I40" s="8">
        <v>1213.6560199999999</v>
      </c>
      <c r="J40" s="8">
        <v>3015.0791100000001</v>
      </c>
      <c r="K40" s="8">
        <v>344.83792</v>
      </c>
      <c r="L40" s="8">
        <v>21.844329999999999</v>
      </c>
      <c r="M40" s="8">
        <v>198.26085</v>
      </c>
      <c r="N40" s="8">
        <v>187.1481</v>
      </c>
      <c r="O40" s="8">
        <v>423.72465999999997</v>
      </c>
      <c r="P40" s="8">
        <v>627.62427000000002</v>
      </c>
      <c r="Q40" s="8">
        <v>18.24644</v>
      </c>
      <c r="R40" s="8">
        <v>375.54631999999998</v>
      </c>
      <c r="S40" s="8">
        <v>0</v>
      </c>
      <c r="T40" s="9">
        <v>10149.8593432</v>
      </c>
      <c r="U40" s="8">
        <v>12249.9151083</v>
      </c>
      <c r="V40" s="10">
        <f t="shared" si="0"/>
        <v>-17.14343117102171</v>
      </c>
    </row>
    <row r="41" spans="1:22" ht="15.75" x14ac:dyDescent="0.25">
      <c r="A41" s="68"/>
      <c r="B41" s="7" t="s">
        <v>25</v>
      </c>
      <c r="C41" s="8">
        <v>6056.0254400000003</v>
      </c>
      <c r="D41" s="8">
        <v>800.11078999999995</v>
      </c>
      <c r="E41" s="8">
        <v>5525.2503900000002</v>
      </c>
      <c r="F41" s="8">
        <v>1018.2213</v>
      </c>
      <c r="G41" s="8">
        <v>771.5586434999999</v>
      </c>
      <c r="H41" s="8">
        <v>48.496018100000008</v>
      </c>
      <c r="I41" s="8">
        <v>4887.3148300000003</v>
      </c>
      <c r="J41" s="8">
        <v>7657.9418299999998</v>
      </c>
      <c r="K41" s="8">
        <v>941.4371359999999</v>
      </c>
      <c r="L41" s="8">
        <v>41.953600000000002</v>
      </c>
      <c r="M41" s="8">
        <v>448.09339</v>
      </c>
      <c r="N41" s="8">
        <v>813.19339000000002</v>
      </c>
      <c r="O41" s="8">
        <v>1057.5733600000001</v>
      </c>
      <c r="P41" s="8">
        <v>2409.288462</v>
      </c>
      <c r="Q41" s="8">
        <v>0</v>
      </c>
      <c r="R41" s="8">
        <v>7.356E-2</v>
      </c>
      <c r="S41" s="8">
        <v>0</v>
      </c>
      <c r="T41" s="9">
        <v>32476.532139599996</v>
      </c>
      <c r="U41" s="8">
        <v>43066.833476699991</v>
      </c>
      <c r="V41" s="10">
        <f t="shared" si="0"/>
        <v>-24.590387734983015</v>
      </c>
    </row>
    <row r="42" spans="1:22" ht="15.75" x14ac:dyDescent="0.25">
      <c r="A42" s="68"/>
      <c r="B42" s="7" t="s">
        <v>26</v>
      </c>
      <c r="C42" s="8">
        <v>7434.3359700000001</v>
      </c>
      <c r="D42" s="8">
        <v>1260.7355299999999</v>
      </c>
      <c r="E42" s="8">
        <v>6543.7036900000003</v>
      </c>
      <c r="F42" s="8">
        <v>1651.2961011000004</v>
      </c>
      <c r="G42" s="8">
        <v>974.64806460000023</v>
      </c>
      <c r="H42" s="8">
        <v>78.834549100000004</v>
      </c>
      <c r="I42" s="8">
        <v>6100.9708499999997</v>
      </c>
      <c r="J42" s="8">
        <v>10673.02094</v>
      </c>
      <c r="K42" s="8">
        <v>1286.2750559999999</v>
      </c>
      <c r="L42" s="8">
        <v>63.797930000000001</v>
      </c>
      <c r="M42" s="8">
        <v>646.35424</v>
      </c>
      <c r="N42" s="8">
        <v>1000.34149</v>
      </c>
      <c r="O42" s="8">
        <v>1481.29802</v>
      </c>
      <c r="P42" s="8">
        <v>3036.9127319999998</v>
      </c>
      <c r="Q42" s="8">
        <v>18.24644</v>
      </c>
      <c r="R42" s="8">
        <v>375.61988000000002</v>
      </c>
      <c r="S42" s="8">
        <v>0</v>
      </c>
      <c r="T42" s="9">
        <v>42626.391482800005</v>
      </c>
      <c r="U42" s="8">
        <v>55316.748584999987</v>
      </c>
      <c r="V42" s="10">
        <f t="shared" si="0"/>
        <v>-22.941256358731778</v>
      </c>
    </row>
    <row r="43" spans="1:22" ht="15.75" x14ac:dyDescent="0.25">
      <c r="A43" s="68"/>
      <c r="B43" s="11" t="s">
        <v>27</v>
      </c>
      <c r="C43" s="12">
        <v>1639</v>
      </c>
      <c r="D43" s="12">
        <v>65</v>
      </c>
      <c r="E43" s="12">
        <v>27</v>
      </c>
      <c r="F43" s="12">
        <v>94</v>
      </c>
      <c r="G43" s="12">
        <v>11</v>
      </c>
      <c r="H43" s="12">
        <v>39</v>
      </c>
      <c r="I43" s="12">
        <v>697</v>
      </c>
      <c r="J43" s="12">
        <v>1482</v>
      </c>
      <c r="K43" s="12"/>
      <c r="L43" s="12"/>
      <c r="M43" s="12">
        <v>23</v>
      </c>
      <c r="N43" s="12"/>
      <c r="O43" s="12">
        <v>12</v>
      </c>
      <c r="P43" s="12">
        <v>336</v>
      </c>
      <c r="Q43" s="12"/>
      <c r="R43" s="12">
        <v>25</v>
      </c>
      <c r="S43" s="12"/>
      <c r="T43" s="13">
        <v>4450</v>
      </c>
      <c r="U43" s="12">
        <v>7082</v>
      </c>
      <c r="V43" s="10">
        <f t="shared" si="0"/>
        <v>-37.164642756283534</v>
      </c>
    </row>
    <row r="44" spans="1:22" ht="16.5" thickBot="1" x14ac:dyDescent="0.3">
      <c r="A44" s="69"/>
      <c r="B44" s="14" t="s">
        <v>28</v>
      </c>
      <c r="C44" s="15">
        <v>2269.8969099999999</v>
      </c>
      <c r="D44" s="15">
        <v>102.562</v>
      </c>
      <c r="E44" s="15">
        <v>141.75971999999999</v>
      </c>
      <c r="F44" s="15">
        <v>97.341110500000013</v>
      </c>
      <c r="G44" s="15">
        <v>27.571000000000002</v>
      </c>
      <c r="H44" s="15">
        <v>27.803905499999999</v>
      </c>
      <c r="I44" s="15">
        <v>983.66335000000004</v>
      </c>
      <c r="J44" s="15">
        <v>1915.6837800000001</v>
      </c>
      <c r="K44" s="15">
        <v>0</v>
      </c>
      <c r="L44" s="15">
        <v>0</v>
      </c>
      <c r="M44" s="15">
        <v>18.222829999999998</v>
      </c>
      <c r="N44" s="15">
        <v>0</v>
      </c>
      <c r="O44" s="15">
        <v>14.10473</v>
      </c>
      <c r="P44" s="15">
        <v>445.9117</v>
      </c>
      <c r="Q44" s="15">
        <v>0</v>
      </c>
      <c r="R44" s="15">
        <v>48.04</v>
      </c>
      <c r="S44" s="15">
        <v>0</v>
      </c>
      <c r="T44" s="16">
        <v>6092.5610360000001</v>
      </c>
      <c r="U44" s="15">
        <v>9763.3060953000022</v>
      </c>
      <c r="V44" s="17">
        <f t="shared" si="0"/>
        <v>-37.597357119296682</v>
      </c>
    </row>
    <row r="45" spans="1:22" ht="15.75" x14ac:dyDescent="0.25">
      <c r="A45" s="67" t="s">
        <v>34</v>
      </c>
      <c r="B45" s="3" t="s">
        <v>23</v>
      </c>
      <c r="C45" s="4">
        <v>7179</v>
      </c>
      <c r="D45" s="4">
        <v>91449</v>
      </c>
      <c r="E45" s="4">
        <v>4788</v>
      </c>
      <c r="F45" s="4">
        <v>10512</v>
      </c>
      <c r="G45" s="4">
        <v>4973</v>
      </c>
      <c r="H45" s="4">
        <v>529</v>
      </c>
      <c r="I45" s="4">
        <v>5826</v>
      </c>
      <c r="J45" s="4">
        <v>10285</v>
      </c>
      <c r="K45" s="4">
        <v>2485</v>
      </c>
      <c r="L45" s="4">
        <v>77</v>
      </c>
      <c r="M45" s="4">
        <v>1869</v>
      </c>
      <c r="N45" s="4">
        <v>3046</v>
      </c>
      <c r="O45" s="4">
        <v>3267</v>
      </c>
      <c r="P45" s="4">
        <v>5945</v>
      </c>
      <c r="Q45" s="4">
        <v>101</v>
      </c>
      <c r="R45" s="4">
        <v>1068</v>
      </c>
      <c r="S45" s="4">
        <v>854</v>
      </c>
      <c r="T45" s="5">
        <v>154253</v>
      </c>
      <c r="U45" s="4">
        <v>141955</v>
      </c>
      <c r="V45" s="6">
        <f t="shared" si="0"/>
        <v>8.6633087950406829</v>
      </c>
    </row>
    <row r="46" spans="1:22" ht="15.75" x14ac:dyDescent="0.25">
      <c r="A46" s="68"/>
      <c r="B46" s="7" t="s">
        <v>24</v>
      </c>
      <c r="C46" s="8">
        <v>2291.2633599999999</v>
      </c>
      <c r="D46" s="8">
        <v>1567.5901100000001</v>
      </c>
      <c r="E46" s="8">
        <v>2024.6576299999999</v>
      </c>
      <c r="F46" s="8">
        <v>1158.0881240999995</v>
      </c>
      <c r="G46" s="8">
        <v>1249.5389644000002</v>
      </c>
      <c r="H46" s="8">
        <v>86.676640899999995</v>
      </c>
      <c r="I46" s="8">
        <v>2500.557464</v>
      </c>
      <c r="J46" s="8">
        <v>6474.5871500000003</v>
      </c>
      <c r="K46" s="8">
        <v>957.66376500000001</v>
      </c>
      <c r="L46" s="8">
        <v>24.417369999999998</v>
      </c>
      <c r="M46" s="8">
        <v>818.04524000000004</v>
      </c>
      <c r="N46" s="8">
        <v>1399.30801</v>
      </c>
      <c r="O46" s="8">
        <v>800.5231</v>
      </c>
      <c r="P46" s="8">
        <v>1730.9734538000002</v>
      </c>
      <c r="Q46" s="8">
        <v>4.9325000000000001</v>
      </c>
      <c r="R46" s="8">
        <v>59.28537</v>
      </c>
      <c r="S46" s="8">
        <v>39.005319999999998</v>
      </c>
      <c r="T46" s="9">
        <v>23187.113572200004</v>
      </c>
      <c r="U46" s="8">
        <v>18084.717076100002</v>
      </c>
      <c r="V46" s="10">
        <f t="shared" si="0"/>
        <v>28.213858555979922</v>
      </c>
    </row>
    <row r="47" spans="1:22" ht="15.75" x14ac:dyDescent="0.25">
      <c r="A47" s="68"/>
      <c r="B47" s="7" t="s">
        <v>25</v>
      </c>
      <c r="C47" s="8">
        <v>8263.57107</v>
      </c>
      <c r="D47" s="8">
        <v>2260.7278900000001</v>
      </c>
      <c r="E47" s="8">
        <v>9286.2181400000009</v>
      </c>
      <c r="F47" s="8">
        <v>2643.9844400000002</v>
      </c>
      <c r="G47" s="8">
        <v>6863.0478805000012</v>
      </c>
      <c r="H47" s="8">
        <v>305.36028909999993</v>
      </c>
      <c r="I47" s="8">
        <v>7098.7730300000003</v>
      </c>
      <c r="J47" s="8">
        <v>16942.251919999999</v>
      </c>
      <c r="K47" s="8">
        <v>2624.1317140000001</v>
      </c>
      <c r="L47" s="8">
        <v>71.87115</v>
      </c>
      <c r="M47" s="8">
        <v>1621.35286</v>
      </c>
      <c r="N47" s="8">
        <v>3645.6777699999998</v>
      </c>
      <c r="O47" s="8">
        <v>3072.5349999999999</v>
      </c>
      <c r="P47" s="8">
        <v>5692.3100199999999</v>
      </c>
      <c r="Q47" s="8">
        <v>0</v>
      </c>
      <c r="R47" s="8">
        <v>0</v>
      </c>
      <c r="S47" s="8">
        <v>0</v>
      </c>
      <c r="T47" s="9">
        <v>70391.813173599992</v>
      </c>
      <c r="U47" s="8">
        <v>57429.841780099996</v>
      </c>
      <c r="V47" s="10">
        <f t="shared" si="0"/>
        <v>22.570097690903697</v>
      </c>
    </row>
    <row r="48" spans="1:22" ht="15.75" x14ac:dyDescent="0.25">
      <c r="A48" s="68"/>
      <c r="B48" s="7" t="s">
        <v>26</v>
      </c>
      <c r="C48" s="8">
        <v>10554.834430000001</v>
      </c>
      <c r="D48" s="8">
        <v>3828.3180000000002</v>
      </c>
      <c r="E48" s="8">
        <v>11310.875770000001</v>
      </c>
      <c r="F48" s="8">
        <v>3802.0725641000008</v>
      </c>
      <c r="G48" s="8">
        <v>8112.5868449000027</v>
      </c>
      <c r="H48" s="8">
        <v>392.03692999999993</v>
      </c>
      <c r="I48" s="8">
        <v>9599.3304939999998</v>
      </c>
      <c r="J48" s="8">
        <v>23416.839070000002</v>
      </c>
      <c r="K48" s="8">
        <v>3581.7954789999999</v>
      </c>
      <c r="L48" s="8">
        <v>96.288520000000005</v>
      </c>
      <c r="M48" s="8">
        <v>2439.3980999999999</v>
      </c>
      <c r="N48" s="8">
        <v>5044.98578</v>
      </c>
      <c r="O48" s="8">
        <v>3873.0581000000002</v>
      </c>
      <c r="P48" s="8">
        <v>7423.2834737999983</v>
      </c>
      <c r="Q48" s="8">
        <v>4.9325000000000001</v>
      </c>
      <c r="R48" s="8">
        <v>59.28537</v>
      </c>
      <c r="S48" s="8">
        <v>39.005319999999998</v>
      </c>
      <c r="T48" s="9">
        <v>93578.926745799996</v>
      </c>
      <c r="U48" s="8">
        <v>75514.558856200005</v>
      </c>
      <c r="V48" s="10">
        <f t="shared" si="0"/>
        <v>23.921702203146545</v>
      </c>
    </row>
    <row r="49" spans="1:22" ht="15.75" x14ac:dyDescent="0.25">
      <c r="A49" s="68"/>
      <c r="B49" s="11" t="s">
        <v>27</v>
      </c>
      <c r="C49" s="12">
        <v>2155</v>
      </c>
      <c r="D49" s="12">
        <v>336</v>
      </c>
      <c r="E49" s="12">
        <v>43</v>
      </c>
      <c r="F49" s="12">
        <v>172</v>
      </c>
      <c r="G49" s="12">
        <v>2690</v>
      </c>
      <c r="H49" s="12">
        <v>110</v>
      </c>
      <c r="I49" s="12">
        <v>2335</v>
      </c>
      <c r="J49" s="12">
        <v>4475</v>
      </c>
      <c r="K49" s="12"/>
      <c r="L49" s="12"/>
      <c r="M49" s="12">
        <v>116</v>
      </c>
      <c r="N49" s="12"/>
      <c r="O49" s="12">
        <v>37</v>
      </c>
      <c r="P49" s="12">
        <v>808</v>
      </c>
      <c r="Q49" s="12"/>
      <c r="R49" s="12">
        <v>1</v>
      </c>
      <c r="S49" s="12">
        <v>1</v>
      </c>
      <c r="T49" s="13">
        <v>13279</v>
      </c>
      <c r="U49" s="12">
        <v>10301</v>
      </c>
      <c r="V49" s="10">
        <f t="shared" si="0"/>
        <v>28.909814581108627</v>
      </c>
    </row>
    <row r="50" spans="1:22" ht="16.5" thickBot="1" x14ac:dyDescent="0.3">
      <c r="A50" s="69"/>
      <c r="B50" s="14" t="s">
        <v>28</v>
      </c>
      <c r="C50" s="15">
        <v>2334.1124</v>
      </c>
      <c r="D50" s="15">
        <v>556.58243000000004</v>
      </c>
      <c r="E50" s="15">
        <v>88.757220000000004</v>
      </c>
      <c r="F50" s="15">
        <v>243.75685289999996</v>
      </c>
      <c r="G50" s="15">
        <v>3954.3030077999979</v>
      </c>
      <c r="H50" s="15">
        <v>139.85732859999999</v>
      </c>
      <c r="I50" s="15">
        <v>2724.0483789999998</v>
      </c>
      <c r="J50" s="15">
        <v>6436.8009400000001</v>
      </c>
      <c r="K50" s="15">
        <v>0</v>
      </c>
      <c r="L50" s="15">
        <v>0</v>
      </c>
      <c r="M50" s="15">
        <v>96.569109999999995</v>
      </c>
      <c r="N50" s="15">
        <v>0</v>
      </c>
      <c r="O50" s="15">
        <v>63.152520000000003</v>
      </c>
      <c r="P50" s="15">
        <v>1040.5063600000001</v>
      </c>
      <c r="Q50" s="15">
        <v>0</v>
      </c>
      <c r="R50" s="15">
        <v>5.25</v>
      </c>
      <c r="S50" s="15">
        <v>0.25</v>
      </c>
      <c r="T50" s="16">
        <v>17683.946548299999</v>
      </c>
      <c r="U50" s="15">
        <v>13776.942303200001</v>
      </c>
      <c r="V50" s="17">
        <f t="shared" si="0"/>
        <v>28.359008545695286</v>
      </c>
    </row>
    <row r="51" spans="1:22" ht="15.75" x14ac:dyDescent="0.25">
      <c r="A51" s="22" t="s">
        <v>35</v>
      </c>
      <c r="B51" s="3"/>
      <c r="C51" s="4">
        <v>313732</v>
      </c>
      <c r="D51" s="4">
        <v>754241</v>
      </c>
      <c r="E51" s="4">
        <v>52722</v>
      </c>
      <c r="F51" s="4">
        <v>220700</v>
      </c>
      <c r="G51" s="4">
        <v>65533</v>
      </c>
      <c r="H51" s="4">
        <v>1985155</v>
      </c>
      <c r="I51" s="4">
        <v>725134</v>
      </c>
      <c r="J51" s="4">
        <v>317637</v>
      </c>
      <c r="K51" s="4">
        <v>50839</v>
      </c>
      <c r="L51" s="4">
        <v>31689</v>
      </c>
      <c r="M51" s="4">
        <v>413457</v>
      </c>
      <c r="N51" s="4">
        <v>698255</v>
      </c>
      <c r="O51" s="4">
        <v>254044</v>
      </c>
      <c r="P51" s="4">
        <v>595712</v>
      </c>
      <c r="Q51" s="4">
        <v>30773</v>
      </c>
      <c r="R51" s="4">
        <v>58774</v>
      </c>
      <c r="S51" s="4">
        <v>14933</v>
      </c>
      <c r="T51" s="5">
        <v>6583330</v>
      </c>
      <c r="U51" s="4">
        <v>12370818</v>
      </c>
      <c r="V51" s="6">
        <f t="shared" si="0"/>
        <v>-46.783389748357791</v>
      </c>
    </row>
    <row r="52" spans="1:22" ht="15.75" x14ac:dyDescent="0.25">
      <c r="A52" s="70" t="s">
        <v>36</v>
      </c>
      <c r="B52" s="71"/>
      <c r="C52" s="8">
        <v>19293.138610000002</v>
      </c>
      <c r="D52" s="8">
        <v>19614.246575900001</v>
      </c>
      <c r="E52" s="8">
        <v>25723.922362500001</v>
      </c>
      <c r="F52" s="8">
        <v>16022.376368799996</v>
      </c>
      <c r="G52" s="8">
        <v>26047.107007299994</v>
      </c>
      <c r="H52" s="8">
        <v>13029.380900099997</v>
      </c>
      <c r="I52" s="8">
        <v>50568.475329699992</v>
      </c>
      <c r="J52" s="8">
        <v>80230.970822999996</v>
      </c>
      <c r="K52" s="8">
        <v>10877.630958099999</v>
      </c>
      <c r="L52" s="8">
        <v>7579.1556554999997</v>
      </c>
      <c r="M52" s="8">
        <v>14753.13219</v>
      </c>
      <c r="N52" s="8">
        <v>18771.46142</v>
      </c>
      <c r="O52" s="8">
        <v>15643.085767900002</v>
      </c>
      <c r="P52" s="8">
        <v>25339.051612600004</v>
      </c>
      <c r="Q52" s="8">
        <v>422.02537999999998</v>
      </c>
      <c r="R52" s="8">
        <v>975.32303999999999</v>
      </c>
      <c r="S52" s="8">
        <v>299.02481</v>
      </c>
      <c r="T52" s="9">
        <v>345189.50881139998</v>
      </c>
      <c r="U52" s="8">
        <v>312383.71741340001</v>
      </c>
      <c r="V52" s="10">
        <f t="shared" si="0"/>
        <v>10.501760997544469</v>
      </c>
    </row>
    <row r="53" spans="1:22" ht="15.75" x14ac:dyDescent="0.25">
      <c r="A53" s="63" t="s">
        <v>37</v>
      </c>
      <c r="B53" s="64"/>
      <c r="C53" s="8">
        <v>61255.567622399998</v>
      </c>
      <c r="D53" s="8">
        <v>42539.141032500003</v>
      </c>
      <c r="E53" s="8">
        <v>140356.13894999999</v>
      </c>
      <c r="F53" s="8">
        <v>31389.653648400003</v>
      </c>
      <c r="G53" s="8">
        <v>155027.96487709996</v>
      </c>
      <c r="H53" s="8">
        <v>43759.979974999987</v>
      </c>
      <c r="I53" s="8">
        <v>141467.1099521</v>
      </c>
      <c r="J53" s="8">
        <v>328274.75044059998</v>
      </c>
      <c r="K53" s="8">
        <v>32846.262831599997</v>
      </c>
      <c r="L53" s="8">
        <v>79569.749345000004</v>
      </c>
      <c r="M53" s="8">
        <v>27336.876660000002</v>
      </c>
      <c r="N53" s="8">
        <v>43119.167560000002</v>
      </c>
      <c r="O53" s="8">
        <v>23211.061166</v>
      </c>
      <c r="P53" s="8">
        <v>69668.146292000005</v>
      </c>
      <c r="Q53" s="8">
        <v>0.32967999999999997</v>
      </c>
      <c r="R53" s="8">
        <v>1.1316200000000001</v>
      </c>
      <c r="S53" s="8">
        <v>0</v>
      </c>
      <c r="T53" s="9">
        <v>1219823.0316527002</v>
      </c>
      <c r="U53" s="8">
        <v>1111170.5115157</v>
      </c>
      <c r="V53" s="10">
        <f t="shared" si="0"/>
        <v>9.7782040659801055</v>
      </c>
    </row>
    <row r="54" spans="1:22" ht="15.75" x14ac:dyDescent="0.25">
      <c r="A54" s="63" t="s">
        <v>38</v>
      </c>
      <c r="B54" s="64"/>
      <c r="C54" s="8">
        <v>80548.7062324</v>
      </c>
      <c r="D54" s="8">
        <v>62153.387608399993</v>
      </c>
      <c r="E54" s="8">
        <v>166080.06131250001</v>
      </c>
      <c r="F54" s="8">
        <v>47412.030017199992</v>
      </c>
      <c r="G54" s="8">
        <v>181075.07188439995</v>
      </c>
      <c r="H54" s="8">
        <v>56789.360875100014</v>
      </c>
      <c r="I54" s="8">
        <v>192035.58528180001</v>
      </c>
      <c r="J54" s="8">
        <v>408505.72126359999</v>
      </c>
      <c r="K54" s="8">
        <v>43723.893789699992</v>
      </c>
      <c r="L54" s="8">
        <v>87148.905000499988</v>
      </c>
      <c r="M54" s="8">
        <v>42090.008849999998</v>
      </c>
      <c r="N54" s="8">
        <v>61890.628980000001</v>
      </c>
      <c r="O54" s="8">
        <v>38854.146933899996</v>
      </c>
      <c r="P54" s="8">
        <v>95007.197904599991</v>
      </c>
      <c r="Q54" s="8">
        <v>422.35505999999998</v>
      </c>
      <c r="R54" s="8">
        <v>976.45465999999999</v>
      </c>
      <c r="S54" s="8">
        <v>299.02481</v>
      </c>
      <c r="T54" s="9">
        <v>1565012.5404641</v>
      </c>
      <c r="U54" s="8">
        <v>1423554.2289291001</v>
      </c>
      <c r="V54" s="10">
        <f t="shared" si="0"/>
        <v>9.9369808792893668</v>
      </c>
    </row>
    <row r="55" spans="1:22" ht="15.75" x14ac:dyDescent="0.25">
      <c r="A55" s="75" t="s">
        <v>39</v>
      </c>
      <c r="B55" s="76"/>
      <c r="C55" s="12">
        <v>25088</v>
      </c>
      <c r="D55" s="12">
        <v>4560</v>
      </c>
      <c r="E55" s="12">
        <v>465</v>
      </c>
      <c r="F55" s="12">
        <v>1962</v>
      </c>
      <c r="G55" s="12">
        <v>22344</v>
      </c>
      <c r="H55" s="12">
        <v>22791</v>
      </c>
      <c r="I55" s="12">
        <v>28301</v>
      </c>
      <c r="J55" s="12">
        <v>59624</v>
      </c>
      <c r="K55" s="12"/>
      <c r="L55" s="12">
        <v>22858</v>
      </c>
      <c r="M55" s="12">
        <v>4084</v>
      </c>
      <c r="N55" s="12"/>
      <c r="O55" s="12">
        <v>1184</v>
      </c>
      <c r="P55" s="12">
        <v>10328</v>
      </c>
      <c r="Q55" s="12">
        <v>37</v>
      </c>
      <c r="R55" s="12">
        <v>38</v>
      </c>
      <c r="S55" s="12">
        <v>4</v>
      </c>
      <c r="T55" s="13">
        <v>203668</v>
      </c>
      <c r="U55" s="12">
        <v>191128</v>
      </c>
      <c r="V55" s="10">
        <f t="shared" si="0"/>
        <v>6.5610480934243016</v>
      </c>
    </row>
    <row r="56" spans="1:22" ht="16.5" thickBot="1" x14ac:dyDescent="0.3">
      <c r="A56" s="77" t="s">
        <v>40</v>
      </c>
      <c r="B56" s="78"/>
      <c r="C56" s="15">
        <v>30963.235076400004</v>
      </c>
      <c r="D56" s="15">
        <v>7998.6588186999988</v>
      </c>
      <c r="E56" s="15">
        <v>1758.16336</v>
      </c>
      <c r="F56" s="15">
        <v>3838.9187540000012</v>
      </c>
      <c r="G56" s="15">
        <v>53824.503751099997</v>
      </c>
      <c r="H56" s="15">
        <v>25779.910055300003</v>
      </c>
      <c r="I56" s="15">
        <v>50922.442033199994</v>
      </c>
      <c r="J56" s="15">
        <v>108923.48940000001</v>
      </c>
      <c r="K56" s="15">
        <v>0</v>
      </c>
      <c r="L56" s="15">
        <v>48294.047051199996</v>
      </c>
      <c r="M56" s="15">
        <v>4630.2086656000001</v>
      </c>
      <c r="N56" s="15">
        <v>0</v>
      </c>
      <c r="O56" s="15">
        <v>7461.4019699999999</v>
      </c>
      <c r="P56" s="15">
        <v>19531.202018400003</v>
      </c>
      <c r="Q56" s="15">
        <v>31.256</v>
      </c>
      <c r="R56" s="15">
        <v>86.09</v>
      </c>
      <c r="S56" s="15">
        <v>4.25</v>
      </c>
      <c r="T56" s="23">
        <v>364047.7769539</v>
      </c>
      <c r="U56" s="15">
        <v>319103.93627350003</v>
      </c>
      <c r="V56" s="17">
        <f t="shared" si="0"/>
        <v>14.084389307526171</v>
      </c>
    </row>
    <row r="57" spans="1:22" s="36" customFormat="1" ht="15.75" x14ac:dyDescent="0.25">
      <c r="A57" s="24"/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6"/>
      <c r="U57" s="25"/>
      <c r="V57" s="35"/>
    </row>
    <row r="58" spans="1:22" s="36" customFormat="1" ht="20.25" x14ac:dyDescent="0.3">
      <c r="A58" s="65" t="s">
        <v>41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</row>
    <row r="59" spans="1:22" s="36" customFormat="1" x14ac:dyDescent="0.25">
      <c r="A59" s="66" t="s">
        <v>54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</row>
    <row r="60" spans="1:22" x14ac:dyDescent="0.25">
      <c r="U60" s="33"/>
      <c r="V60" s="33" t="s">
        <v>1</v>
      </c>
    </row>
    <row r="61" spans="1:22" ht="72" thickBot="1" x14ac:dyDescent="0.3">
      <c r="A61" s="2" t="s">
        <v>42</v>
      </c>
      <c r="B61" s="2" t="s">
        <v>3</v>
      </c>
      <c r="C61" s="2" t="s">
        <v>4</v>
      </c>
      <c r="D61" s="2" t="s">
        <v>5</v>
      </c>
      <c r="E61" s="2" t="s">
        <v>6</v>
      </c>
      <c r="F61" s="2" t="s">
        <v>7</v>
      </c>
      <c r="G61" s="2" t="s">
        <v>8</v>
      </c>
      <c r="H61" s="2" t="s">
        <v>9</v>
      </c>
      <c r="I61" s="2" t="s">
        <v>10</v>
      </c>
      <c r="J61" s="2" t="s">
        <v>11</v>
      </c>
      <c r="K61" s="2" t="s">
        <v>12</v>
      </c>
      <c r="L61" s="2" t="s">
        <v>13</v>
      </c>
      <c r="M61" s="2" t="s">
        <v>14</v>
      </c>
      <c r="N61" s="2" t="s">
        <v>15</v>
      </c>
      <c r="O61" s="2" t="s">
        <v>16</v>
      </c>
      <c r="P61" s="2" t="s">
        <v>17</v>
      </c>
      <c r="Q61" s="2" t="s">
        <v>18</v>
      </c>
      <c r="R61" s="2" t="s">
        <v>19</v>
      </c>
      <c r="S61" s="2" t="s">
        <v>20</v>
      </c>
      <c r="T61" s="2" t="s">
        <v>56</v>
      </c>
      <c r="U61" s="2" t="s">
        <v>55</v>
      </c>
      <c r="V61" s="2" t="s">
        <v>21</v>
      </c>
    </row>
    <row r="62" spans="1:22" ht="15.75" x14ac:dyDescent="0.25">
      <c r="A62" s="72" t="s">
        <v>43</v>
      </c>
      <c r="B62" s="4" t="s">
        <v>23</v>
      </c>
      <c r="C62" s="4">
        <v>1160</v>
      </c>
      <c r="D62" s="4">
        <v>851</v>
      </c>
      <c r="E62" s="4">
        <v>9794</v>
      </c>
      <c r="F62" s="4">
        <v>1777</v>
      </c>
      <c r="G62" s="4">
        <v>4622</v>
      </c>
      <c r="H62" s="4">
        <v>8868</v>
      </c>
      <c r="I62" s="4">
        <v>14405</v>
      </c>
      <c r="J62" s="4">
        <v>2184</v>
      </c>
      <c r="K62" s="4">
        <v>853</v>
      </c>
      <c r="L62" s="4">
        <v>47</v>
      </c>
      <c r="M62" s="4">
        <v>1285</v>
      </c>
      <c r="N62" s="4">
        <v>485</v>
      </c>
      <c r="O62" s="4">
        <v>1629</v>
      </c>
      <c r="P62" s="4">
        <v>2115</v>
      </c>
      <c r="Q62" s="4"/>
      <c r="R62" s="4"/>
      <c r="S62" s="4"/>
      <c r="T62" s="37">
        <v>50075</v>
      </c>
      <c r="U62" s="4">
        <v>47102</v>
      </c>
      <c r="V62" s="27">
        <f>(T62-U62)/U62*100</f>
        <v>6.3118338924037189</v>
      </c>
    </row>
    <row r="63" spans="1:22" ht="15" customHeight="1" x14ac:dyDescent="0.25">
      <c r="A63" s="73"/>
      <c r="B63" s="38" t="s">
        <v>24</v>
      </c>
      <c r="C63" s="39">
        <v>840.62902999999994</v>
      </c>
      <c r="D63" s="39">
        <v>837.03779999999995</v>
      </c>
      <c r="E63" s="39">
        <v>7278.2562099999996</v>
      </c>
      <c r="F63" s="39">
        <v>1379.01756</v>
      </c>
      <c r="G63" s="39">
        <v>5515.5099911999987</v>
      </c>
      <c r="H63" s="39">
        <v>624.77144210000017</v>
      </c>
      <c r="I63" s="39">
        <v>16918.594079999999</v>
      </c>
      <c r="J63" s="39">
        <v>2551.8379</v>
      </c>
      <c r="K63" s="39">
        <v>978.08722999999998</v>
      </c>
      <c r="L63" s="39">
        <v>1.30504</v>
      </c>
      <c r="M63" s="39">
        <v>1672.2773</v>
      </c>
      <c r="N63" s="39">
        <v>809.30011000000002</v>
      </c>
      <c r="O63" s="39">
        <v>1411.1239800000001</v>
      </c>
      <c r="P63" s="39">
        <v>2340.72982</v>
      </c>
      <c r="Q63" s="39">
        <v>0</v>
      </c>
      <c r="R63" s="39">
        <v>0</v>
      </c>
      <c r="S63" s="39">
        <v>0</v>
      </c>
      <c r="T63" s="40">
        <v>43158.477493300001</v>
      </c>
      <c r="U63" s="39">
        <v>47057.971804199988</v>
      </c>
      <c r="V63" s="28">
        <f t="shared" ref="V63:V121" si="1">(T63-U63)/U63*100</f>
        <v>-8.2865753907225379</v>
      </c>
    </row>
    <row r="64" spans="1:22" ht="15.75" x14ac:dyDescent="0.25">
      <c r="A64" s="73"/>
      <c r="B64" s="42" t="s">
        <v>25</v>
      </c>
      <c r="C64" s="8">
        <v>12499.9887</v>
      </c>
      <c r="D64" s="8">
        <v>13305.299580000001</v>
      </c>
      <c r="E64" s="8">
        <v>57343.536820000001</v>
      </c>
      <c r="F64" s="8">
        <v>12235.061870500002</v>
      </c>
      <c r="G64" s="8">
        <v>21144.165464200007</v>
      </c>
      <c r="H64" s="8">
        <v>3214.4285361000002</v>
      </c>
      <c r="I64" s="8">
        <v>56752.527609999997</v>
      </c>
      <c r="J64" s="8">
        <v>56696.724560000002</v>
      </c>
      <c r="K64" s="8">
        <v>10895.351189999999</v>
      </c>
      <c r="L64" s="8">
        <v>85.724119999999999</v>
      </c>
      <c r="M64" s="8">
        <v>10681.937250000001</v>
      </c>
      <c r="N64" s="8">
        <v>13432.621870000001</v>
      </c>
      <c r="O64" s="8">
        <v>9379.8819800000001</v>
      </c>
      <c r="P64" s="8">
        <v>18218.90408</v>
      </c>
      <c r="Q64" s="8">
        <v>0</v>
      </c>
      <c r="R64" s="8">
        <v>0</v>
      </c>
      <c r="S64" s="8">
        <v>0</v>
      </c>
      <c r="T64" s="43">
        <v>295886.15363080002</v>
      </c>
      <c r="U64" s="8">
        <v>287443.82076759997</v>
      </c>
      <c r="V64" s="28">
        <f t="shared" si="1"/>
        <v>2.9370375194204383</v>
      </c>
    </row>
    <row r="65" spans="1:22" ht="15.75" x14ac:dyDescent="0.25">
      <c r="A65" s="73"/>
      <c r="B65" s="42" t="s">
        <v>44</v>
      </c>
      <c r="C65" s="8">
        <v>13340.61773</v>
      </c>
      <c r="D65" s="8">
        <v>14142.337380000001</v>
      </c>
      <c r="E65" s="8">
        <v>64621.793030000001</v>
      </c>
      <c r="F65" s="8">
        <v>13614.079430500002</v>
      </c>
      <c r="G65" s="8">
        <v>26659.675455399982</v>
      </c>
      <c r="H65" s="8">
        <v>3839.1999781999998</v>
      </c>
      <c r="I65" s="8">
        <v>73671.12169</v>
      </c>
      <c r="J65" s="8">
        <v>59248.562460000001</v>
      </c>
      <c r="K65" s="8">
        <v>11873.43842</v>
      </c>
      <c r="L65" s="8">
        <v>87.029160000000005</v>
      </c>
      <c r="M65" s="8">
        <v>12354.214550000001</v>
      </c>
      <c r="N65" s="8">
        <v>14241.921979999999</v>
      </c>
      <c r="O65" s="8">
        <v>10791.00596</v>
      </c>
      <c r="P65" s="8">
        <v>20559.633900000001</v>
      </c>
      <c r="Q65" s="8">
        <v>0</v>
      </c>
      <c r="R65" s="8">
        <v>0</v>
      </c>
      <c r="S65" s="8">
        <v>0</v>
      </c>
      <c r="T65" s="8">
        <v>339044.63112409995</v>
      </c>
      <c r="U65" s="8">
        <v>334501.79257179995</v>
      </c>
      <c r="V65" s="28">
        <f t="shared" si="1"/>
        <v>1.3580909439595588</v>
      </c>
    </row>
    <row r="66" spans="1:22" ht="15.75" x14ac:dyDescent="0.25">
      <c r="A66" s="73"/>
      <c r="B66" s="12" t="s">
        <v>27</v>
      </c>
      <c r="C66" s="12">
        <v>1467</v>
      </c>
      <c r="D66" s="12">
        <v>44</v>
      </c>
      <c r="E66" s="12">
        <v>125</v>
      </c>
      <c r="F66" s="12">
        <v>529</v>
      </c>
      <c r="G66" s="12">
        <v>4325</v>
      </c>
      <c r="H66" s="12">
        <v>5177</v>
      </c>
      <c r="I66" s="12">
        <v>3424</v>
      </c>
      <c r="J66" s="12">
        <v>5095</v>
      </c>
      <c r="K66" s="12"/>
      <c r="L66" s="12">
        <v>1631</v>
      </c>
      <c r="M66" s="12">
        <v>62</v>
      </c>
      <c r="N66" s="12"/>
      <c r="O66" s="12">
        <v>21</v>
      </c>
      <c r="P66" s="12">
        <v>950</v>
      </c>
      <c r="Q66" s="12"/>
      <c r="R66" s="12"/>
      <c r="S66" s="12"/>
      <c r="T66" s="44">
        <v>22850</v>
      </c>
      <c r="U66" s="12">
        <v>20138</v>
      </c>
      <c r="V66" s="28">
        <f t="shared" si="1"/>
        <v>13.467077167543948</v>
      </c>
    </row>
    <row r="67" spans="1:22" ht="16.5" thickBot="1" x14ac:dyDescent="0.3">
      <c r="A67" s="74"/>
      <c r="B67" s="45" t="s">
        <v>28</v>
      </c>
      <c r="C67" s="15">
        <v>1689.0823600000001</v>
      </c>
      <c r="D67" s="15">
        <v>471.8845</v>
      </c>
      <c r="E67" s="15">
        <v>924.91364999999996</v>
      </c>
      <c r="F67" s="15">
        <v>661.63741019999998</v>
      </c>
      <c r="G67" s="15">
        <v>6583.2702513000004</v>
      </c>
      <c r="H67" s="15">
        <v>6113.9471296999982</v>
      </c>
      <c r="I67" s="15">
        <v>7539.51055</v>
      </c>
      <c r="J67" s="15">
        <v>9430.2674100000004</v>
      </c>
      <c r="K67" s="15">
        <v>0</v>
      </c>
      <c r="L67" s="15">
        <v>2816.6014</v>
      </c>
      <c r="M67" s="15">
        <v>483.73804999999999</v>
      </c>
      <c r="N67" s="15">
        <v>0</v>
      </c>
      <c r="O67" s="15">
        <v>165.98938000000001</v>
      </c>
      <c r="P67" s="15">
        <v>2172.8431500000002</v>
      </c>
      <c r="Q67" s="15">
        <v>0</v>
      </c>
      <c r="R67" s="15">
        <v>0</v>
      </c>
      <c r="S67" s="15">
        <v>0</v>
      </c>
      <c r="T67" s="46">
        <v>39053.685241200001</v>
      </c>
      <c r="U67" s="15">
        <v>32821.598041800004</v>
      </c>
      <c r="V67" s="29">
        <f t="shared" si="1"/>
        <v>18.987762848911597</v>
      </c>
    </row>
    <row r="68" spans="1:22" ht="15" customHeight="1" x14ac:dyDescent="0.25">
      <c r="A68" s="72" t="s">
        <v>45</v>
      </c>
      <c r="B68" s="4" t="s">
        <v>23</v>
      </c>
      <c r="C68" s="4">
        <v>12130</v>
      </c>
      <c r="D68" s="4">
        <v>4048</v>
      </c>
      <c r="E68" s="4">
        <v>10063</v>
      </c>
      <c r="F68" s="4">
        <v>6272</v>
      </c>
      <c r="G68" s="4">
        <v>10541</v>
      </c>
      <c r="H68" s="4">
        <v>3189</v>
      </c>
      <c r="I68" s="4">
        <v>12245</v>
      </c>
      <c r="J68" s="4">
        <v>18261</v>
      </c>
      <c r="K68" s="4">
        <v>5719</v>
      </c>
      <c r="L68" s="4">
        <v>921</v>
      </c>
      <c r="M68" s="4">
        <v>7</v>
      </c>
      <c r="N68" s="4">
        <v>5059</v>
      </c>
      <c r="O68" s="4">
        <v>3471</v>
      </c>
      <c r="P68" s="4">
        <v>10824</v>
      </c>
      <c r="Q68" s="4"/>
      <c r="R68" s="4"/>
      <c r="S68" s="4"/>
      <c r="T68" s="37">
        <v>102750</v>
      </c>
      <c r="U68" s="4">
        <v>109590</v>
      </c>
      <c r="V68" s="27">
        <f t="shared" si="1"/>
        <v>-6.2414453873528606</v>
      </c>
    </row>
    <row r="69" spans="1:22" ht="15" customHeight="1" x14ac:dyDescent="0.25">
      <c r="A69" s="73"/>
      <c r="B69" s="38" t="s">
        <v>24</v>
      </c>
      <c r="C69" s="39">
        <v>3581.7124699999999</v>
      </c>
      <c r="D69" s="39">
        <v>1425.7067099999999</v>
      </c>
      <c r="E69" s="39">
        <v>3479.1698999999999</v>
      </c>
      <c r="F69" s="39">
        <v>2041.0676000000001</v>
      </c>
      <c r="G69" s="39">
        <v>2822.2066424999998</v>
      </c>
      <c r="H69" s="39">
        <v>1630.9793996000003</v>
      </c>
      <c r="I69" s="39">
        <v>4424.7386100000003</v>
      </c>
      <c r="J69" s="39">
        <v>7180.6842800000004</v>
      </c>
      <c r="K69" s="39">
        <v>1969.0834199999999</v>
      </c>
      <c r="L69" s="39">
        <v>112.70614</v>
      </c>
      <c r="M69" s="39">
        <v>0.69498000000000004</v>
      </c>
      <c r="N69" s="39">
        <v>1788.2406900000001</v>
      </c>
      <c r="O69" s="39">
        <v>1198.7892400000001</v>
      </c>
      <c r="P69" s="39">
        <v>4689.6858099999999</v>
      </c>
      <c r="Q69" s="39">
        <v>0</v>
      </c>
      <c r="R69" s="39">
        <v>0</v>
      </c>
      <c r="S69" s="39">
        <v>0</v>
      </c>
      <c r="T69" s="40">
        <v>36345.465892100001</v>
      </c>
      <c r="U69" s="39">
        <v>34387.662652800005</v>
      </c>
      <c r="V69" s="28">
        <f t="shared" si="1"/>
        <v>5.6933303640530575</v>
      </c>
    </row>
    <row r="70" spans="1:22" ht="15.75" x14ac:dyDescent="0.25">
      <c r="A70" s="73"/>
      <c r="B70" s="42" t="s">
        <v>25</v>
      </c>
      <c r="C70" s="8">
        <v>19731.061852399998</v>
      </c>
      <c r="D70" s="8">
        <v>5577.6105299999999</v>
      </c>
      <c r="E70" s="8">
        <v>24084.717830000001</v>
      </c>
      <c r="F70" s="8">
        <v>6809.1348202999998</v>
      </c>
      <c r="G70" s="8">
        <v>15192.826115999995</v>
      </c>
      <c r="H70" s="8">
        <v>9700.0418712999945</v>
      </c>
      <c r="I70" s="8">
        <v>29349.38133</v>
      </c>
      <c r="J70" s="8">
        <v>52718.392890599993</v>
      </c>
      <c r="K70" s="8">
        <v>5516.0695279999991</v>
      </c>
      <c r="L70" s="8">
        <v>2379.1969100000001</v>
      </c>
      <c r="M70" s="8">
        <v>126.72962</v>
      </c>
      <c r="N70" s="8">
        <v>9579.1955500000004</v>
      </c>
      <c r="O70" s="8">
        <v>5858.75612</v>
      </c>
      <c r="P70" s="8">
        <v>18349.275870000001</v>
      </c>
      <c r="Q70" s="8">
        <v>0</v>
      </c>
      <c r="R70" s="8">
        <v>0</v>
      </c>
      <c r="S70" s="8">
        <v>0</v>
      </c>
      <c r="T70" s="43">
        <v>204972.39083859997</v>
      </c>
      <c r="U70" s="8">
        <v>180480.21005119997</v>
      </c>
      <c r="V70" s="28">
        <f t="shared" si="1"/>
        <v>13.570563099661657</v>
      </c>
    </row>
    <row r="71" spans="1:22" ht="15.75" x14ac:dyDescent="0.25">
      <c r="A71" s="73"/>
      <c r="B71" s="42" t="s">
        <v>44</v>
      </c>
      <c r="C71" s="8">
        <v>23312.774322399997</v>
      </c>
      <c r="D71" s="8">
        <v>7003.3172400000003</v>
      </c>
      <c r="E71" s="8">
        <v>27563.887729999999</v>
      </c>
      <c r="F71" s="8">
        <v>8850.2024203000001</v>
      </c>
      <c r="G71" s="8">
        <v>18015.032758500001</v>
      </c>
      <c r="H71" s="8">
        <v>11331.021270899999</v>
      </c>
      <c r="I71" s="8">
        <v>33774.119939999997</v>
      </c>
      <c r="J71" s="8">
        <v>59899.077170599994</v>
      </c>
      <c r="K71" s="8">
        <v>7485.1529480000008</v>
      </c>
      <c r="L71" s="8">
        <v>2491.9030499999999</v>
      </c>
      <c r="M71" s="8">
        <v>127.4246</v>
      </c>
      <c r="N71" s="8">
        <v>11367.436240000001</v>
      </c>
      <c r="O71" s="8">
        <v>7057.5453600000001</v>
      </c>
      <c r="P71" s="8">
        <v>23038.96168</v>
      </c>
      <c r="Q71" s="8">
        <v>0</v>
      </c>
      <c r="R71" s="8">
        <v>0</v>
      </c>
      <c r="S71" s="8">
        <v>0</v>
      </c>
      <c r="T71" s="8">
        <v>241317.85673069995</v>
      </c>
      <c r="U71" s="8">
        <v>214867.87270399995</v>
      </c>
      <c r="V71" s="28">
        <f t="shared" si="1"/>
        <v>12.309883136013198</v>
      </c>
    </row>
    <row r="72" spans="1:22" ht="15.75" x14ac:dyDescent="0.25">
      <c r="A72" s="73"/>
      <c r="B72" s="12" t="s">
        <v>27</v>
      </c>
      <c r="C72" s="12">
        <v>8237</v>
      </c>
      <c r="D72" s="12">
        <v>36</v>
      </c>
      <c r="E72" s="12">
        <v>65</v>
      </c>
      <c r="F72" s="12">
        <v>403</v>
      </c>
      <c r="G72" s="12">
        <v>26</v>
      </c>
      <c r="H72" s="12">
        <v>3868</v>
      </c>
      <c r="I72" s="12">
        <v>4408</v>
      </c>
      <c r="J72" s="12">
        <v>12468</v>
      </c>
      <c r="K72" s="12"/>
      <c r="L72" s="12">
        <v>1061</v>
      </c>
      <c r="M72" s="12">
        <v>32</v>
      </c>
      <c r="N72" s="12"/>
      <c r="O72" s="12">
        <v>33</v>
      </c>
      <c r="P72" s="12">
        <v>2634</v>
      </c>
      <c r="Q72" s="12"/>
      <c r="R72" s="12"/>
      <c r="S72" s="12"/>
      <c r="T72" s="44">
        <v>33271</v>
      </c>
      <c r="U72" s="12">
        <v>32487</v>
      </c>
      <c r="V72" s="28">
        <f t="shared" si="1"/>
        <v>2.4132730015082959</v>
      </c>
    </row>
    <row r="73" spans="1:22" ht="16.5" thickBot="1" x14ac:dyDescent="0.3">
      <c r="A73" s="74"/>
      <c r="B73" s="45" t="s">
        <v>28</v>
      </c>
      <c r="C73" s="15">
        <v>8398.6321064000003</v>
      </c>
      <c r="D73" s="15">
        <v>121.17241</v>
      </c>
      <c r="E73" s="15">
        <v>111.24328</v>
      </c>
      <c r="F73" s="15">
        <v>408.50853009999997</v>
      </c>
      <c r="G73" s="15">
        <v>111.4363474</v>
      </c>
      <c r="H73" s="15">
        <v>7677.1217473000015</v>
      </c>
      <c r="I73" s="15">
        <v>6037.9945799999996</v>
      </c>
      <c r="J73" s="15">
        <v>19440.577799999999</v>
      </c>
      <c r="K73" s="15">
        <v>0</v>
      </c>
      <c r="L73" s="15">
        <v>3224.0709900000002</v>
      </c>
      <c r="M73" s="15">
        <v>22.15333</v>
      </c>
      <c r="N73" s="15">
        <v>0</v>
      </c>
      <c r="O73" s="15">
        <v>22.114619999999999</v>
      </c>
      <c r="P73" s="15">
        <v>3173.1702100000002</v>
      </c>
      <c r="Q73" s="15">
        <v>0</v>
      </c>
      <c r="R73" s="15">
        <v>0</v>
      </c>
      <c r="S73" s="15">
        <v>0</v>
      </c>
      <c r="T73" s="46">
        <v>48748.195951199996</v>
      </c>
      <c r="U73" s="15">
        <v>39517.421013499996</v>
      </c>
      <c r="V73" s="29">
        <f t="shared" si="1"/>
        <v>23.358748372133316</v>
      </c>
    </row>
    <row r="74" spans="1:22" ht="15.75" x14ac:dyDescent="0.25">
      <c r="A74" s="79" t="s">
        <v>46</v>
      </c>
      <c r="B74" s="47" t="s">
        <v>27</v>
      </c>
      <c r="C74" s="4">
        <v>4314</v>
      </c>
      <c r="D74" s="4">
        <v>2161</v>
      </c>
      <c r="E74" s="4">
        <v>2369</v>
      </c>
      <c r="F74" s="4">
        <v>716</v>
      </c>
      <c r="G74" s="4">
        <v>14135</v>
      </c>
      <c r="H74" s="4"/>
      <c r="I74" s="4">
        <v>17</v>
      </c>
      <c r="J74" s="4">
        <v>27476</v>
      </c>
      <c r="K74" s="4">
        <v>871</v>
      </c>
      <c r="L74" s="4">
        <v>13</v>
      </c>
      <c r="M74" s="4">
        <v>551</v>
      </c>
      <c r="N74" s="4">
        <v>270</v>
      </c>
      <c r="O74" s="4">
        <v>477</v>
      </c>
      <c r="P74" s="4">
        <v>1717</v>
      </c>
      <c r="Q74" s="4"/>
      <c r="R74" s="4"/>
      <c r="S74" s="4"/>
      <c r="T74" s="37">
        <v>55087</v>
      </c>
      <c r="U74" s="4">
        <v>60640</v>
      </c>
      <c r="V74" s="27">
        <f t="shared" si="1"/>
        <v>-9.1573218997361483</v>
      </c>
    </row>
    <row r="75" spans="1:22" ht="15" customHeight="1" x14ac:dyDescent="0.25">
      <c r="A75" s="79"/>
      <c r="B75" s="48" t="s">
        <v>24</v>
      </c>
      <c r="C75" s="39">
        <v>2117.6591400000002</v>
      </c>
      <c r="D75" s="39">
        <v>1339.78189</v>
      </c>
      <c r="E75" s="39">
        <v>1497.6751099999999</v>
      </c>
      <c r="F75" s="39">
        <v>343.58569999999997</v>
      </c>
      <c r="G75" s="39">
        <v>6683.3490069000009</v>
      </c>
      <c r="H75" s="39">
        <v>0</v>
      </c>
      <c r="I75" s="39">
        <v>43.185180000000003</v>
      </c>
      <c r="J75" s="39">
        <v>13509.094160000001</v>
      </c>
      <c r="K75" s="39">
        <v>493.82906000000003</v>
      </c>
      <c r="L75" s="39">
        <v>4.4475499999999997</v>
      </c>
      <c r="M75" s="39">
        <v>259.31490000000002</v>
      </c>
      <c r="N75" s="39">
        <v>127.86837</v>
      </c>
      <c r="O75" s="39">
        <v>234.40112999999999</v>
      </c>
      <c r="P75" s="39">
        <v>846.29960000000005</v>
      </c>
      <c r="Q75" s="39">
        <v>0</v>
      </c>
      <c r="R75" s="39">
        <v>0</v>
      </c>
      <c r="S75" s="39">
        <v>0</v>
      </c>
      <c r="T75" s="40">
        <v>27500.490796900001</v>
      </c>
      <c r="U75" s="39">
        <v>29992.822659400004</v>
      </c>
      <c r="V75" s="28">
        <f t="shared" si="1"/>
        <v>-8.3097609411526498</v>
      </c>
    </row>
    <row r="76" spans="1:22" ht="15.75" x14ac:dyDescent="0.25">
      <c r="A76" s="79"/>
      <c r="B76" s="49" t="s">
        <v>25</v>
      </c>
      <c r="C76" s="8">
        <v>9559.6032400000004</v>
      </c>
      <c r="D76" s="8">
        <v>7296.45597</v>
      </c>
      <c r="E76" s="8">
        <v>13227.00589</v>
      </c>
      <c r="F76" s="8">
        <v>1991.0707</v>
      </c>
      <c r="G76" s="8">
        <v>52466.474076999992</v>
      </c>
      <c r="H76" s="8">
        <v>0</v>
      </c>
      <c r="I76" s="8">
        <v>207.63616999999999</v>
      </c>
      <c r="J76" s="8">
        <v>77102.439429999999</v>
      </c>
      <c r="K76" s="8">
        <v>2271.5924636</v>
      </c>
      <c r="L76" s="8">
        <v>215.46766</v>
      </c>
      <c r="M76" s="8">
        <v>1008.86996</v>
      </c>
      <c r="N76" s="8">
        <v>2397.6911700000001</v>
      </c>
      <c r="O76" s="8">
        <v>1884.7224699999999</v>
      </c>
      <c r="P76" s="8">
        <v>6031.2195899999997</v>
      </c>
      <c r="Q76" s="8">
        <v>0</v>
      </c>
      <c r="R76" s="8">
        <v>0</v>
      </c>
      <c r="S76" s="8">
        <v>0</v>
      </c>
      <c r="T76" s="43">
        <v>175660.24879059999</v>
      </c>
      <c r="U76" s="8">
        <v>160852.29817780002</v>
      </c>
      <c r="V76" s="28">
        <f t="shared" si="1"/>
        <v>9.2059303973585855</v>
      </c>
    </row>
    <row r="77" spans="1:22" ht="15.75" x14ac:dyDescent="0.25">
      <c r="A77" s="79"/>
      <c r="B77" s="49" t="s">
        <v>44</v>
      </c>
      <c r="C77" s="8">
        <v>11677.26238</v>
      </c>
      <c r="D77" s="8">
        <v>8636.2378599999993</v>
      </c>
      <c r="E77" s="8">
        <v>14724.681</v>
      </c>
      <c r="F77" s="8">
        <v>2334.6563999999998</v>
      </c>
      <c r="G77" s="8">
        <v>59149.823083900024</v>
      </c>
      <c r="H77" s="8">
        <v>0</v>
      </c>
      <c r="I77" s="8">
        <v>250.82135</v>
      </c>
      <c r="J77" s="8">
        <v>90611.533590000006</v>
      </c>
      <c r="K77" s="8">
        <v>2765.4215236</v>
      </c>
      <c r="L77" s="8">
        <v>219.91521</v>
      </c>
      <c r="M77" s="8">
        <v>1268.1848600000001</v>
      </c>
      <c r="N77" s="8">
        <v>2525.5595400000002</v>
      </c>
      <c r="O77" s="8">
        <v>2119.1235999999999</v>
      </c>
      <c r="P77" s="8">
        <v>6877.51919</v>
      </c>
      <c r="Q77" s="8">
        <v>0</v>
      </c>
      <c r="R77" s="8">
        <v>0</v>
      </c>
      <c r="S77" s="8">
        <v>0</v>
      </c>
      <c r="T77" s="8">
        <v>203160.73958750005</v>
      </c>
      <c r="U77" s="8">
        <v>190845.12083720003</v>
      </c>
      <c r="V77" s="28">
        <f t="shared" si="1"/>
        <v>6.4532007400942852</v>
      </c>
    </row>
    <row r="78" spans="1:22" ht="15.75" x14ac:dyDescent="0.25">
      <c r="A78" s="79"/>
      <c r="B78" s="50" t="s">
        <v>23</v>
      </c>
      <c r="C78" s="12">
        <v>4070</v>
      </c>
      <c r="D78" s="12">
        <v>41</v>
      </c>
      <c r="E78" s="12">
        <v>54</v>
      </c>
      <c r="F78" s="12">
        <v>137</v>
      </c>
      <c r="G78" s="12">
        <v>6487</v>
      </c>
      <c r="H78" s="12"/>
      <c r="I78" s="12">
        <v>27</v>
      </c>
      <c r="J78" s="12">
        <v>13309</v>
      </c>
      <c r="K78" s="12"/>
      <c r="L78" s="12">
        <v>10</v>
      </c>
      <c r="M78" s="12">
        <v>218</v>
      </c>
      <c r="N78" s="12"/>
      <c r="O78" s="12">
        <v>5</v>
      </c>
      <c r="P78" s="12">
        <v>820</v>
      </c>
      <c r="Q78" s="12"/>
      <c r="R78" s="12"/>
      <c r="S78" s="12"/>
      <c r="T78" s="44">
        <v>25178</v>
      </c>
      <c r="U78" s="12">
        <v>18130</v>
      </c>
      <c r="V78" s="28">
        <f t="shared" si="1"/>
        <v>38.874793160507451</v>
      </c>
    </row>
    <row r="79" spans="1:22" ht="16.5" thickBot="1" x14ac:dyDescent="0.3">
      <c r="A79" s="79"/>
      <c r="B79" s="51" t="s">
        <v>28</v>
      </c>
      <c r="C79" s="15">
        <v>5772.8205099999996</v>
      </c>
      <c r="D79" s="15">
        <v>266.37169999999998</v>
      </c>
      <c r="E79" s="15">
        <v>112.35916</v>
      </c>
      <c r="F79" s="15">
        <v>235.07437429999999</v>
      </c>
      <c r="G79" s="15">
        <v>19985.9908517</v>
      </c>
      <c r="H79" s="15">
        <v>0</v>
      </c>
      <c r="I79" s="15">
        <v>91.598570399999986</v>
      </c>
      <c r="J79" s="15">
        <v>22601.9732</v>
      </c>
      <c r="K79" s="15">
        <v>0</v>
      </c>
      <c r="L79" s="15">
        <v>21.037669999999999</v>
      </c>
      <c r="M79" s="15">
        <v>100.20797</v>
      </c>
      <c r="N79" s="15">
        <v>0</v>
      </c>
      <c r="O79" s="15">
        <v>22.05264</v>
      </c>
      <c r="P79" s="15">
        <v>1363.7975100000001</v>
      </c>
      <c r="Q79" s="15">
        <v>0</v>
      </c>
      <c r="R79" s="15">
        <v>0</v>
      </c>
      <c r="S79" s="15">
        <v>0</v>
      </c>
      <c r="T79" s="46">
        <v>50573.284156399997</v>
      </c>
      <c r="U79" s="15">
        <v>32927.096454499988</v>
      </c>
      <c r="V79" s="29">
        <f t="shared" si="1"/>
        <v>53.591690741041312</v>
      </c>
    </row>
    <row r="80" spans="1:22" ht="15.75" x14ac:dyDescent="0.25">
      <c r="A80" s="72" t="s">
        <v>47</v>
      </c>
      <c r="B80" s="4" t="s">
        <v>23</v>
      </c>
      <c r="C80" s="4">
        <v>15495</v>
      </c>
      <c r="D80" s="4">
        <v>20384</v>
      </c>
      <c r="E80" s="4">
        <v>24842</v>
      </c>
      <c r="F80" s="4">
        <v>13198</v>
      </c>
      <c r="G80" s="4">
        <v>31939</v>
      </c>
      <c r="H80" s="4">
        <v>11388</v>
      </c>
      <c r="I80" s="4">
        <v>15852</v>
      </c>
      <c r="J80" s="4">
        <v>56256</v>
      </c>
      <c r="K80" s="4">
        <v>9996</v>
      </c>
      <c r="L80" s="4">
        <v>30689</v>
      </c>
      <c r="M80" s="4">
        <v>14307</v>
      </c>
      <c r="N80" s="4">
        <v>14191</v>
      </c>
      <c r="O80" s="4">
        <v>6793</v>
      </c>
      <c r="P80" s="4">
        <v>17576</v>
      </c>
      <c r="Q80" s="4"/>
      <c r="R80" s="4"/>
      <c r="S80" s="4"/>
      <c r="T80" s="37">
        <v>282906</v>
      </c>
      <c r="U80" s="4">
        <v>262690</v>
      </c>
      <c r="V80" s="27">
        <f t="shared" si="1"/>
        <v>7.6957630667326509</v>
      </c>
    </row>
    <row r="81" spans="1:22" ht="15" customHeight="1" x14ac:dyDescent="0.25">
      <c r="A81" s="73"/>
      <c r="B81" s="38" t="s">
        <v>24</v>
      </c>
      <c r="C81" s="39">
        <v>6322.2120400000003</v>
      </c>
      <c r="D81" s="39">
        <v>7921.1971700000004</v>
      </c>
      <c r="E81" s="39">
        <v>11901.0058725</v>
      </c>
      <c r="F81" s="39">
        <v>6855.4603699999998</v>
      </c>
      <c r="G81" s="39">
        <v>8301.182656399993</v>
      </c>
      <c r="H81" s="39">
        <v>4543.1981540000006</v>
      </c>
      <c r="I81" s="39">
        <v>6710.98776</v>
      </c>
      <c r="J81" s="39">
        <v>34429.067849999999</v>
      </c>
      <c r="K81" s="39">
        <v>4768.9628849999999</v>
      </c>
      <c r="L81" s="39">
        <v>7459.0538254999992</v>
      </c>
      <c r="M81" s="39">
        <v>6500.5557600000002</v>
      </c>
      <c r="N81" s="39">
        <v>8679.4866000000002</v>
      </c>
      <c r="O81" s="39">
        <v>2525.97957</v>
      </c>
      <c r="P81" s="39">
        <v>10890.74057</v>
      </c>
      <c r="Q81" s="39">
        <v>0</v>
      </c>
      <c r="R81" s="39">
        <v>0</v>
      </c>
      <c r="S81" s="39">
        <v>0</v>
      </c>
      <c r="T81" s="40">
        <v>127809.09108339998</v>
      </c>
      <c r="U81" s="39">
        <v>117895.24208020003</v>
      </c>
      <c r="V81" s="28">
        <f t="shared" si="1"/>
        <v>8.4090323140062839</v>
      </c>
    </row>
    <row r="82" spans="1:22" ht="15.75" x14ac:dyDescent="0.25">
      <c r="A82" s="73"/>
      <c r="B82" s="42" t="s">
        <v>25</v>
      </c>
      <c r="C82" s="8">
        <v>19442.16707</v>
      </c>
      <c r="D82" s="8">
        <v>16351.4493</v>
      </c>
      <c r="E82" s="8">
        <v>45324.122369999997</v>
      </c>
      <c r="F82" s="8">
        <v>10354.386257599999</v>
      </c>
      <c r="G82" s="8">
        <v>54248.188600999936</v>
      </c>
      <c r="H82" s="8">
        <v>27672.145195699992</v>
      </c>
      <c r="I82" s="8">
        <v>28489.465983600003</v>
      </c>
      <c r="J82" s="8">
        <v>140481.99703999999</v>
      </c>
      <c r="K82" s="8">
        <v>13207.57373</v>
      </c>
      <c r="L82" s="8">
        <v>76887.399944999997</v>
      </c>
      <c r="M82" s="8">
        <v>15034.898870000001</v>
      </c>
      <c r="N82" s="8">
        <v>17597.741119999999</v>
      </c>
      <c r="O82" s="8">
        <v>6041.7719900000002</v>
      </c>
      <c r="P82" s="8">
        <v>26453.852441999999</v>
      </c>
      <c r="Q82" s="8">
        <v>0</v>
      </c>
      <c r="R82" s="8">
        <v>0</v>
      </c>
      <c r="S82" s="8">
        <v>0</v>
      </c>
      <c r="T82" s="43">
        <v>497587.15991489991</v>
      </c>
      <c r="U82" s="8">
        <v>436506.3233904001</v>
      </c>
      <c r="V82" s="28">
        <f t="shared" si="1"/>
        <v>13.993116079070104</v>
      </c>
    </row>
    <row r="83" spans="1:22" ht="15.75" x14ac:dyDescent="0.25">
      <c r="A83" s="73"/>
      <c r="B83" s="42" t="s">
        <v>44</v>
      </c>
      <c r="C83" s="8">
        <v>25764.379110000002</v>
      </c>
      <c r="D83" s="8">
        <v>24272.64647</v>
      </c>
      <c r="E83" s="8">
        <v>57225.128242500003</v>
      </c>
      <c r="F83" s="8">
        <v>17209.8466276</v>
      </c>
      <c r="G83" s="8">
        <v>62549.371257399958</v>
      </c>
      <c r="H83" s="8">
        <v>32215.343349699997</v>
      </c>
      <c r="I83" s="8">
        <v>35200.453743600003</v>
      </c>
      <c r="J83" s="8">
        <v>174911.06489000001</v>
      </c>
      <c r="K83" s="8">
        <v>17976.536615000001</v>
      </c>
      <c r="L83" s="8">
        <v>84346.453770499997</v>
      </c>
      <c r="M83" s="8">
        <v>21535.45463</v>
      </c>
      <c r="N83" s="8">
        <v>26277.227719999999</v>
      </c>
      <c r="O83" s="8">
        <v>8567.7515600000006</v>
      </c>
      <c r="P83" s="8">
        <v>37344.593011999998</v>
      </c>
      <c r="Q83" s="8">
        <v>0</v>
      </c>
      <c r="R83" s="8">
        <v>0</v>
      </c>
      <c r="S83" s="8">
        <v>0</v>
      </c>
      <c r="T83" s="8">
        <v>625396.25099830003</v>
      </c>
      <c r="U83" s="8">
        <v>554401.56547060004</v>
      </c>
      <c r="V83" s="28">
        <f t="shared" si="1"/>
        <v>12.805643048182347</v>
      </c>
    </row>
    <row r="84" spans="1:22" ht="15.75" x14ac:dyDescent="0.25">
      <c r="A84" s="73"/>
      <c r="B84" s="12" t="s">
        <v>27</v>
      </c>
      <c r="C84" s="12">
        <v>10390</v>
      </c>
      <c r="D84" s="12">
        <v>112</v>
      </c>
      <c r="E84" s="12">
        <v>211</v>
      </c>
      <c r="F84" s="12">
        <v>569</v>
      </c>
      <c r="G84" s="12">
        <v>10552</v>
      </c>
      <c r="H84" s="12">
        <v>4173</v>
      </c>
      <c r="I84" s="12">
        <v>9272</v>
      </c>
      <c r="J84" s="12">
        <v>27850</v>
      </c>
      <c r="K84" s="12"/>
      <c r="L84" s="12">
        <v>20071</v>
      </c>
      <c r="M84" s="12">
        <v>1177</v>
      </c>
      <c r="N84" s="12"/>
      <c r="O84" s="12">
        <v>39</v>
      </c>
      <c r="P84" s="12">
        <v>3504</v>
      </c>
      <c r="Q84" s="12"/>
      <c r="R84" s="12"/>
      <c r="S84" s="12"/>
      <c r="T84" s="44">
        <v>87920</v>
      </c>
      <c r="U84" s="12">
        <v>83250</v>
      </c>
      <c r="V84" s="28">
        <f t="shared" si="1"/>
        <v>5.6096096096096097</v>
      </c>
    </row>
    <row r="85" spans="1:22" ht="16.5" thickBot="1" x14ac:dyDescent="0.3">
      <c r="A85" s="74"/>
      <c r="B85" s="45" t="s">
        <v>28</v>
      </c>
      <c r="C85" s="15">
        <v>13303.464840000001</v>
      </c>
      <c r="D85" s="15">
        <v>695.84137999999996</v>
      </c>
      <c r="E85" s="15">
        <v>591.58632999999998</v>
      </c>
      <c r="F85" s="15">
        <v>821.22804329999997</v>
      </c>
      <c r="G85" s="15">
        <v>25452.767578200011</v>
      </c>
      <c r="H85" s="15">
        <v>6875.9826622000019</v>
      </c>
      <c r="I85" s="15">
        <v>19995.846902699999</v>
      </c>
      <c r="J85" s="15">
        <v>54808.85052</v>
      </c>
      <c r="K85" s="15">
        <v>0</v>
      </c>
      <c r="L85" s="15">
        <v>41910.585651199995</v>
      </c>
      <c r="M85" s="15">
        <v>1142.09157</v>
      </c>
      <c r="N85" s="15">
        <v>0</v>
      </c>
      <c r="O85" s="15">
        <v>131.63309000000001</v>
      </c>
      <c r="P85" s="15">
        <v>7316.9511599999996</v>
      </c>
      <c r="Q85" s="15">
        <v>0</v>
      </c>
      <c r="R85" s="15">
        <v>0</v>
      </c>
      <c r="S85" s="15">
        <v>0</v>
      </c>
      <c r="T85" s="46">
        <v>173046.82972760001</v>
      </c>
      <c r="U85" s="15">
        <v>168033.33810919998</v>
      </c>
      <c r="V85" s="29">
        <f t="shared" si="1"/>
        <v>2.9836291267045527</v>
      </c>
    </row>
    <row r="86" spans="1:22" ht="15.75" x14ac:dyDescent="0.25">
      <c r="A86" s="72" t="s">
        <v>48</v>
      </c>
      <c r="B86" s="4" t="s">
        <v>23</v>
      </c>
      <c r="C86" s="4">
        <v>72624</v>
      </c>
      <c r="D86" s="4">
        <v>24316</v>
      </c>
      <c r="E86" s="4"/>
      <c r="F86" s="4">
        <v>87543</v>
      </c>
      <c r="G86" s="4"/>
      <c r="H86" s="4"/>
      <c r="I86" s="4">
        <v>64327</v>
      </c>
      <c r="J86" s="4">
        <v>140819</v>
      </c>
      <c r="K86" s="4">
        <v>466</v>
      </c>
      <c r="L86" s="4"/>
      <c r="M86" s="4">
        <v>43038</v>
      </c>
      <c r="N86" s="4">
        <v>51388</v>
      </c>
      <c r="O86" s="4">
        <v>199848</v>
      </c>
      <c r="P86" s="4">
        <v>59761</v>
      </c>
      <c r="Q86" s="4"/>
      <c r="R86" s="4"/>
      <c r="S86" s="4"/>
      <c r="T86" s="37">
        <v>744130</v>
      </c>
      <c r="U86" s="4">
        <v>766377</v>
      </c>
      <c r="V86" s="27">
        <f t="shared" si="1"/>
        <v>-2.9028793922573355</v>
      </c>
    </row>
    <row r="87" spans="1:22" ht="15" customHeight="1" x14ac:dyDescent="0.25">
      <c r="A87" s="73"/>
      <c r="B87" s="38" t="s">
        <v>24</v>
      </c>
      <c r="C87" s="39">
        <v>3031.4025200000001</v>
      </c>
      <c r="D87" s="39">
        <v>1005.71738</v>
      </c>
      <c r="E87" s="39">
        <v>0</v>
      </c>
      <c r="F87" s="39">
        <v>3535.7258648000002</v>
      </c>
      <c r="G87" s="39">
        <v>0</v>
      </c>
      <c r="H87" s="39">
        <v>0</v>
      </c>
      <c r="I87" s="39">
        <v>2701.1176999999998</v>
      </c>
      <c r="J87" s="39">
        <v>6208.0632400000004</v>
      </c>
      <c r="K87" s="39">
        <v>18.73696</v>
      </c>
      <c r="L87" s="39">
        <v>0</v>
      </c>
      <c r="M87" s="39">
        <v>1780.0059900000001</v>
      </c>
      <c r="N87" s="39">
        <v>2056.1248500000002</v>
      </c>
      <c r="O87" s="39">
        <v>8430.4898099999991</v>
      </c>
      <c r="P87" s="39">
        <v>2500.8555299999998</v>
      </c>
      <c r="Q87" s="39">
        <v>0</v>
      </c>
      <c r="R87" s="39">
        <v>0</v>
      </c>
      <c r="S87" s="39">
        <v>0</v>
      </c>
      <c r="T87" s="40">
        <v>31268.239844799999</v>
      </c>
      <c r="U87" s="39">
        <v>32188.47985</v>
      </c>
      <c r="V87" s="28">
        <f t="shared" si="1"/>
        <v>-2.8589110436043197</v>
      </c>
    </row>
    <row r="88" spans="1:22" ht="15.75" x14ac:dyDescent="0.25">
      <c r="A88" s="73"/>
      <c r="B88" s="42" t="s">
        <v>25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40">
        <v>0</v>
      </c>
      <c r="U88" s="40">
        <v>0</v>
      </c>
      <c r="V88" s="41"/>
    </row>
    <row r="89" spans="1:22" ht="15.75" x14ac:dyDescent="0.25">
      <c r="A89" s="73"/>
      <c r="B89" s="42" t="s">
        <v>44</v>
      </c>
      <c r="C89" s="8">
        <v>3031.4025200000001</v>
      </c>
      <c r="D89" s="8">
        <v>1005.71738</v>
      </c>
      <c r="E89" s="8">
        <v>0</v>
      </c>
      <c r="F89" s="8">
        <v>3535.7258648000002</v>
      </c>
      <c r="G89" s="8">
        <v>0</v>
      </c>
      <c r="H89" s="8">
        <v>0</v>
      </c>
      <c r="I89" s="8">
        <v>2701.1176999999998</v>
      </c>
      <c r="J89" s="8">
        <v>6208.0632400000004</v>
      </c>
      <c r="K89" s="8">
        <v>18.73696</v>
      </c>
      <c r="L89" s="8">
        <v>0</v>
      </c>
      <c r="M89" s="8">
        <v>1780.0059900000001</v>
      </c>
      <c r="N89" s="8">
        <v>2056.1248500000002</v>
      </c>
      <c r="O89" s="8">
        <v>8430.4898099999991</v>
      </c>
      <c r="P89" s="8">
        <v>2500.8555299999998</v>
      </c>
      <c r="Q89" s="8">
        <v>0</v>
      </c>
      <c r="R89" s="8">
        <v>0</v>
      </c>
      <c r="S89" s="8">
        <v>0</v>
      </c>
      <c r="T89" s="8">
        <v>31268.239844799999</v>
      </c>
      <c r="U89" s="8">
        <v>32188.47985</v>
      </c>
      <c r="V89" s="28">
        <f t="shared" si="1"/>
        <v>-2.8589110436043197</v>
      </c>
    </row>
    <row r="90" spans="1:22" ht="15.75" x14ac:dyDescent="0.25">
      <c r="A90" s="73"/>
      <c r="B90" s="12" t="s">
        <v>27</v>
      </c>
      <c r="C90" s="12">
        <v>6</v>
      </c>
      <c r="D90" s="12">
        <v>156</v>
      </c>
      <c r="E90" s="12"/>
      <c r="F90" s="12">
        <v>118</v>
      </c>
      <c r="G90" s="12">
        <v>2</v>
      </c>
      <c r="H90" s="12"/>
      <c r="I90" s="12">
        <v>62</v>
      </c>
      <c r="J90" s="12"/>
      <c r="K90" s="12"/>
      <c r="L90" s="12"/>
      <c r="M90" s="12">
        <v>89</v>
      </c>
      <c r="N90" s="12"/>
      <c r="O90" s="12">
        <v>872</v>
      </c>
      <c r="P90" s="12">
        <v>296</v>
      </c>
      <c r="Q90" s="12"/>
      <c r="R90" s="12"/>
      <c r="S90" s="12"/>
      <c r="T90" s="44">
        <v>1601</v>
      </c>
      <c r="U90" s="12">
        <v>946</v>
      </c>
      <c r="V90" s="28">
        <f t="shared" si="1"/>
        <v>69.238900634249461</v>
      </c>
    </row>
    <row r="91" spans="1:22" ht="16.5" thickBot="1" x14ac:dyDescent="0.3">
      <c r="A91" s="73"/>
      <c r="B91" s="52" t="s">
        <v>28</v>
      </c>
      <c r="C91" s="19">
        <v>81</v>
      </c>
      <c r="D91" s="19">
        <v>1680.2891199999999</v>
      </c>
      <c r="E91" s="19">
        <v>0</v>
      </c>
      <c r="F91" s="19">
        <v>1326.5314960999999</v>
      </c>
      <c r="G91" s="19">
        <v>26</v>
      </c>
      <c r="H91" s="19">
        <v>0</v>
      </c>
      <c r="I91" s="19">
        <v>740.28809000000001</v>
      </c>
      <c r="J91" s="19">
        <v>0</v>
      </c>
      <c r="K91" s="19">
        <v>0</v>
      </c>
      <c r="L91" s="19">
        <v>0</v>
      </c>
      <c r="M91" s="19">
        <v>889.19988999999998</v>
      </c>
      <c r="N91" s="19">
        <v>0</v>
      </c>
      <c r="O91" s="19">
        <v>6899.1544400000002</v>
      </c>
      <c r="P91" s="19">
        <v>2568.174485</v>
      </c>
      <c r="Q91" s="19">
        <v>0</v>
      </c>
      <c r="R91" s="19">
        <v>0</v>
      </c>
      <c r="S91" s="19">
        <v>0</v>
      </c>
      <c r="T91" s="53">
        <v>14210.637521100001</v>
      </c>
      <c r="U91" s="19">
        <v>7653.4331343999993</v>
      </c>
      <c r="V91" s="30">
        <f t="shared" si="1"/>
        <v>85.67664042463818</v>
      </c>
    </row>
    <row r="92" spans="1:22" ht="15.75" x14ac:dyDescent="0.25">
      <c r="A92" s="80" t="s">
        <v>49</v>
      </c>
      <c r="B92" s="4" t="s">
        <v>23</v>
      </c>
      <c r="C92" s="4">
        <v>545</v>
      </c>
      <c r="D92" s="4">
        <v>700104</v>
      </c>
      <c r="E92" s="4"/>
      <c r="F92" s="4"/>
      <c r="G92" s="4">
        <v>1980</v>
      </c>
      <c r="H92" s="4">
        <v>217036</v>
      </c>
      <c r="I92" s="4">
        <v>607175</v>
      </c>
      <c r="J92" s="4">
        <v>58991</v>
      </c>
      <c r="K92" s="4">
        <v>31699</v>
      </c>
      <c r="L92" s="4"/>
      <c r="M92" s="4">
        <v>220</v>
      </c>
      <c r="N92" s="4">
        <v>623325</v>
      </c>
      <c r="O92" s="54">
        <v>38091</v>
      </c>
      <c r="P92" s="4">
        <v>466184</v>
      </c>
      <c r="Q92" s="4">
        <v>30773</v>
      </c>
      <c r="R92" s="4">
        <v>58774</v>
      </c>
      <c r="S92" s="4">
        <v>14933</v>
      </c>
      <c r="T92" s="37">
        <v>2849830</v>
      </c>
      <c r="U92" s="4">
        <v>5195078</v>
      </c>
      <c r="V92" s="27">
        <f t="shared" si="1"/>
        <v>-45.143653281047946</v>
      </c>
    </row>
    <row r="93" spans="1:22" ht="15" customHeight="1" x14ac:dyDescent="0.25">
      <c r="A93" s="81"/>
      <c r="B93" s="42" t="s">
        <v>24</v>
      </c>
      <c r="C93" s="8">
        <v>21.56718</v>
      </c>
      <c r="D93" s="8">
        <v>4664.0470039000002</v>
      </c>
      <c r="E93" s="8">
        <v>0</v>
      </c>
      <c r="F93" s="8">
        <v>0</v>
      </c>
      <c r="G93" s="8">
        <v>10.997411899999999</v>
      </c>
      <c r="H93" s="8">
        <v>1517.3471903000004</v>
      </c>
      <c r="I93" s="8">
        <v>11731.267229700004</v>
      </c>
      <c r="J93" s="8">
        <v>86.123993400000003</v>
      </c>
      <c r="K93" s="8">
        <v>766.76604810000003</v>
      </c>
      <c r="L93" s="8">
        <v>0</v>
      </c>
      <c r="M93" s="8">
        <v>15.40218</v>
      </c>
      <c r="N93" s="8">
        <v>3094.6425399999998</v>
      </c>
      <c r="O93" s="55">
        <v>152.6367879</v>
      </c>
      <c r="P93" s="39">
        <v>2953.2814099999987</v>
      </c>
      <c r="Q93" s="39">
        <v>422.02537999999998</v>
      </c>
      <c r="R93" s="39">
        <v>975.32303999999999</v>
      </c>
      <c r="S93" s="39">
        <v>299.02481</v>
      </c>
      <c r="T93" s="40">
        <v>26710.452205200003</v>
      </c>
      <c r="U93" s="39">
        <v>22932.866011700007</v>
      </c>
      <c r="V93" s="28">
        <f t="shared" si="1"/>
        <v>16.472368484483045</v>
      </c>
    </row>
    <row r="94" spans="1:22" ht="15.75" x14ac:dyDescent="0.25">
      <c r="A94" s="81"/>
      <c r="B94" s="42" t="s">
        <v>25</v>
      </c>
      <c r="C94" s="8">
        <v>22.384</v>
      </c>
      <c r="D94" s="8">
        <v>0</v>
      </c>
      <c r="E94" s="8">
        <v>0.43295</v>
      </c>
      <c r="F94" s="8">
        <v>0</v>
      </c>
      <c r="G94" s="8">
        <v>3.7499999999999999E-2</v>
      </c>
      <c r="H94" s="8">
        <v>515.08161839999991</v>
      </c>
      <c r="I94" s="8">
        <v>0</v>
      </c>
      <c r="J94" s="8">
        <v>50.225920000000002</v>
      </c>
      <c r="K94" s="8">
        <v>903.19880999999998</v>
      </c>
      <c r="L94" s="8">
        <v>0</v>
      </c>
      <c r="M94" s="8">
        <v>92.316249999999997</v>
      </c>
      <c r="N94" s="8">
        <v>33.439349999999997</v>
      </c>
      <c r="O94" s="56">
        <v>38.832762000000002</v>
      </c>
      <c r="P94" s="8">
        <v>9.64E-2</v>
      </c>
      <c r="Q94" s="8">
        <v>0.32967999999999997</v>
      </c>
      <c r="R94" s="8">
        <v>1.1316200000000001</v>
      </c>
      <c r="S94" s="8">
        <v>0</v>
      </c>
      <c r="T94" s="43">
        <v>1657.5068603999998</v>
      </c>
      <c r="U94" s="8">
        <v>1465.8542299999999</v>
      </c>
      <c r="V94" s="28">
        <f t="shared" si="1"/>
        <v>13.074467193098723</v>
      </c>
    </row>
    <row r="95" spans="1:22" ht="15.75" x14ac:dyDescent="0.25">
      <c r="A95" s="81"/>
      <c r="B95" s="42" t="s">
        <v>44</v>
      </c>
      <c r="C95" s="8">
        <v>43.951180000000001</v>
      </c>
      <c r="D95" s="8">
        <v>4664.0470039000002</v>
      </c>
      <c r="E95" s="8">
        <v>0.43295</v>
      </c>
      <c r="F95" s="8">
        <v>0</v>
      </c>
      <c r="G95" s="8">
        <v>11.034911899999999</v>
      </c>
      <c r="H95" s="8">
        <v>2032.4288087000004</v>
      </c>
      <c r="I95" s="8">
        <v>11731.267229700004</v>
      </c>
      <c r="J95" s="8">
        <v>136.34991339999999</v>
      </c>
      <c r="K95" s="8">
        <v>1669.9648580999997</v>
      </c>
      <c r="L95" s="8">
        <v>0</v>
      </c>
      <c r="M95" s="8">
        <v>107.71843</v>
      </c>
      <c r="N95" s="8">
        <v>3128.0818899999999</v>
      </c>
      <c r="O95" s="56">
        <v>191.46954989999998</v>
      </c>
      <c r="P95" s="8">
        <v>2953.3778099999986</v>
      </c>
      <c r="Q95" s="8">
        <v>422.35505999999998</v>
      </c>
      <c r="R95" s="8">
        <v>976.45465999999999</v>
      </c>
      <c r="S95" s="8">
        <v>299.02481</v>
      </c>
      <c r="T95" s="8">
        <v>28367.959065600004</v>
      </c>
      <c r="U95" s="8">
        <v>24398.720241700008</v>
      </c>
      <c r="V95" s="28">
        <f t="shared" si="1"/>
        <v>16.26822548305687</v>
      </c>
    </row>
    <row r="96" spans="1:22" ht="15.75" x14ac:dyDescent="0.25">
      <c r="A96" s="81"/>
      <c r="B96" s="12" t="s">
        <v>27</v>
      </c>
      <c r="C96" s="12">
        <v>153</v>
      </c>
      <c r="D96" s="12">
        <v>4166</v>
      </c>
      <c r="E96" s="12"/>
      <c r="F96" s="12"/>
      <c r="G96" s="12">
        <v>27</v>
      </c>
      <c r="H96" s="12">
        <v>2459</v>
      </c>
      <c r="I96" s="12">
        <v>3879</v>
      </c>
      <c r="J96" s="12">
        <v>25</v>
      </c>
      <c r="K96" s="12"/>
      <c r="L96" s="12"/>
      <c r="M96" s="12">
        <v>115</v>
      </c>
      <c r="N96" s="12"/>
      <c r="O96" s="57">
        <v>91</v>
      </c>
      <c r="P96" s="12">
        <v>519</v>
      </c>
      <c r="Q96" s="12">
        <v>37</v>
      </c>
      <c r="R96" s="12">
        <v>38</v>
      </c>
      <c r="S96" s="12">
        <v>4</v>
      </c>
      <c r="T96" s="44">
        <v>11513</v>
      </c>
      <c r="U96" s="12">
        <v>15352</v>
      </c>
      <c r="V96" s="28">
        <f t="shared" si="1"/>
        <v>-25.006513809275667</v>
      </c>
    </row>
    <row r="97" spans="1:22" ht="16.5" thickBot="1" x14ac:dyDescent="0.3">
      <c r="A97" s="82"/>
      <c r="B97" s="45" t="s">
        <v>28</v>
      </c>
      <c r="C97" s="15">
        <v>20.273710000000001</v>
      </c>
      <c r="D97" s="15">
        <v>4718.7730886999998</v>
      </c>
      <c r="E97" s="15">
        <v>0</v>
      </c>
      <c r="F97" s="15">
        <v>0</v>
      </c>
      <c r="G97" s="15">
        <v>22.390082999999997</v>
      </c>
      <c r="H97" s="15">
        <v>2690.2001276999986</v>
      </c>
      <c r="I97" s="15">
        <v>6010.8478800000003</v>
      </c>
      <c r="J97" s="15">
        <v>17.331759999999999</v>
      </c>
      <c r="K97" s="15">
        <v>0</v>
      </c>
      <c r="L97" s="15">
        <v>0</v>
      </c>
      <c r="M97" s="15">
        <v>30.361529999999998</v>
      </c>
      <c r="N97" s="15">
        <v>0</v>
      </c>
      <c r="O97" s="58">
        <v>12.6</v>
      </c>
      <c r="P97" s="15">
        <v>673.24450999999999</v>
      </c>
      <c r="Q97" s="15">
        <v>31.256</v>
      </c>
      <c r="R97" s="15">
        <v>86.09</v>
      </c>
      <c r="S97" s="15">
        <v>4.25</v>
      </c>
      <c r="T97" s="46">
        <v>14317.618689399998</v>
      </c>
      <c r="U97" s="15">
        <v>16094.896374999997</v>
      </c>
      <c r="V97" s="29">
        <f t="shared" si="1"/>
        <v>-11.042492254629373</v>
      </c>
    </row>
    <row r="98" spans="1:22" ht="15.75" x14ac:dyDescent="0.25">
      <c r="A98" s="73" t="s">
        <v>50</v>
      </c>
      <c r="B98" s="59" t="s">
        <v>23</v>
      </c>
      <c r="C98" s="59">
        <v>1162</v>
      </c>
      <c r="D98" s="59">
        <v>663</v>
      </c>
      <c r="E98" s="59">
        <v>452</v>
      </c>
      <c r="F98" s="59">
        <v>294</v>
      </c>
      <c r="G98" s="59">
        <v>1947</v>
      </c>
      <c r="H98" s="59"/>
      <c r="I98" s="59">
        <v>1569</v>
      </c>
      <c r="J98" s="59">
        <v>10538</v>
      </c>
      <c r="K98" s="59">
        <v>679</v>
      </c>
      <c r="L98" s="59"/>
      <c r="M98" s="59">
        <v>701</v>
      </c>
      <c r="N98" s="59">
        <v>1128</v>
      </c>
      <c r="O98" s="59">
        <v>514</v>
      </c>
      <c r="P98" s="59"/>
      <c r="Q98" s="59"/>
      <c r="R98" s="59"/>
      <c r="S98" s="59"/>
      <c r="T98" s="60">
        <v>19647</v>
      </c>
      <c r="U98" s="59">
        <v>6378</v>
      </c>
      <c r="V98" s="31">
        <f t="shared" si="1"/>
        <v>208.04327375352773</v>
      </c>
    </row>
    <row r="99" spans="1:22" ht="15" customHeight="1" x14ac:dyDescent="0.25">
      <c r="A99" s="73"/>
      <c r="B99" s="38" t="s">
        <v>24</v>
      </c>
      <c r="C99" s="39">
        <v>2109.95084</v>
      </c>
      <c r="D99" s="39">
        <v>2337.9915000000001</v>
      </c>
      <c r="E99" s="39">
        <v>1414.8936699999999</v>
      </c>
      <c r="F99" s="39">
        <v>808.34825000000001</v>
      </c>
      <c r="G99" s="39">
        <v>2574.9324788999998</v>
      </c>
      <c r="H99" s="39">
        <v>0</v>
      </c>
      <c r="I99" s="39">
        <v>4602.45705</v>
      </c>
      <c r="J99" s="39">
        <v>15889.8544296</v>
      </c>
      <c r="K99" s="39">
        <v>1824.6108650000001</v>
      </c>
      <c r="L99" s="39">
        <v>0</v>
      </c>
      <c r="M99" s="39">
        <v>1178.85502</v>
      </c>
      <c r="N99" s="39">
        <v>2157.7939000000001</v>
      </c>
      <c r="O99" s="39">
        <v>1626.5235600000001</v>
      </c>
      <c r="P99" s="39">
        <v>0</v>
      </c>
      <c r="Q99" s="39">
        <v>0</v>
      </c>
      <c r="R99" s="39">
        <v>0</v>
      </c>
      <c r="S99" s="39">
        <v>0</v>
      </c>
      <c r="T99" s="40">
        <v>36526.211563500001</v>
      </c>
      <c r="U99" s="39">
        <v>13593.102910000001</v>
      </c>
      <c r="V99" s="28">
        <f t="shared" si="1"/>
        <v>168.71135902773798</v>
      </c>
    </row>
    <row r="100" spans="1:22" ht="15.75" x14ac:dyDescent="0.25">
      <c r="A100" s="73"/>
      <c r="B100" s="42" t="s">
        <v>25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392.12470999999999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43">
        <v>392.12470999999999</v>
      </c>
      <c r="U100" s="8">
        <v>188.14103</v>
      </c>
      <c r="V100" s="28">
        <f t="shared" si="1"/>
        <v>108.42062467713714</v>
      </c>
    </row>
    <row r="101" spans="1:22" ht="15.75" x14ac:dyDescent="0.25">
      <c r="A101" s="73"/>
      <c r="B101" s="42" t="s">
        <v>44</v>
      </c>
      <c r="C101" s="8">
        <v>2109.95084</v>
      </c>
      <c r="D101" s="8">
        <v>2337.9915000000001</v>
      </c>
      <c r="E101" s="8">
        <v>1414.8936699999999</v>
      </c>
      <c r="F101" s="8">
        <v>808.34825000000001</v>
      </c>
      <c r="G101" s="8">
        <v>2574.9324788999998</v>
      </c>
      <c r="H101" s="8">
        <v>0</v>
      </c>
      <c r="I101" s="8">
        <v>4602.45705</v>
      </c>
      <c r="J101" s="8">
        <v>15889.8544296</v>
      </c>
      <c r="K101" s="8">
        <v>1824.6108650000001</v>
      </c>
      <c r="L101" s="8">
        <v>0</v>
      </c>
      <c r="M101" s="8">
        <v>1570.97973</v>
      </c>
      <c r="N101" s="8">
        <v>2157.7939000000001</v>
      </c>
      <c r="O101" s="8">
        <v>1626.5235600000001</v>
      </c>
      <c r="P101" s="8">
        <v>0</v>
      </c>
      <c r="Q101" s="8">
        <v>0</v>
      </c>
      <c r="R101" s="8">
        <v>0</v>
      </c>
      <c r="S101" s="8">
        <v>0</v>
      </c>
      <c r="T101" s="8">
        <v>36918.336273499997</v>
      </c>
      <c r="U101" s="8">
        <v>13781.243940000002</v>
      </c>
      <c r="V101" s="28">
        <f t="shared" si="1"/>
        <v>167.88827216347781</v>
      </c>
    </row>
    <row r="102" spans="1:22" ht="15.75" x14ac:dyDescent="0.25">
      <c r="A102" s="73"/>
      <c r="B102" s="12" t="s">
        <v>27</v>
      </c>
      <c r="C102" s="12">
        <v>255</v>
      </c>
      <c r="D102" s="12"/>
      <c r="E102" s="12">
        <v>6</v>
      </c>
      <c r="F102" s="12">
        <v>33</v>
      </c>
      <c r="G102" s="12">
        <v>373</v>
      </c>
      <c r="H102" s="12"/>
      <c r="I102" s="12">
        <v>89</v>
      </c>
      <c r="J102" s="12">
        <v>849</v>
      </c>
      <c r="K102" s="12"/>
      <c r="L102" s="12"/>
      <c r="M102" s="12">
        <v>39</v>
      </c>
      <c r="N102" s="12"/>
      <c r="O102" s="12">
        <v>2</v>
      </c>
      <c r="P102" s="12"/>
      <c r="Q102" s="12"/>
      <c r="R102" s="12"/>
      <c r="S102" s="12"/>
      <c r="T102" s="44">
        <v>1646</v>
      </c>
      <c r="U102" s="12">
        <v>1503</v>
      </c>
      <c r="V102" s="28">
        <f t="shared" si="1"/>
        <v>9.5143047238855623</v>
      </c>
    </row>
    <row r="103" spans="1:22" ht="16.5" thickBot="1" x14ac:dyDescent="0.3">
      <c r="A103" s="74"/>
      <c r="B103" s="45" t="s">
        <v>28</v>
      </c>
      <c r="C103" s="15">
        <v>1082.8940500000001</v>
      </c>
      <c r="D103" s="15">
        <v>0</v>
      </c>
      <c r="E103" s="15">
        <v>6.2109399999999999</v>
      </c>
      <c r="F103" s="15">
        <v>135.61923999999999</v>
      </c>
      <c r="G103" s="15">
        <v>460.43835379999979</v>
      </c>
      <c r="H103" s="15">
        <v>0</v>
      </c>
      <c r="I103" s="15">
        <v>363.96012000000002</v>
      </c>
      <c r="J103" s="15">
        <v>2557.6660700000002</v>
      </c>
      <c r="K103" s="15">
        <v>0</v>
      </c>
      <c r="L103" s="15">
        <v>0</v>
      </c>
      <c r="M103" s="15">
        <v>49.498829999999998</v>
      </c>
      <c r="N103" s="15">
        <v>0</v>
      </c>
      <c r="O103" s="15">
        <v>3.7578</v>
      </c>
      <c r="P103" s="15">
        <v>0</v>
      </c>
      <c r="Q103" s="15">
        <v>0</v>
      </c>
      <c r="R103" s="15">
        <v>0</v>
      </c>
      <c r="S103" s="15">
        <v>0</v>
      </c>
      <c r="T103" s="46">
        <v>4660.0454037999998</v>
      </c>
      <c r="U103" s="15">
        <v>5276.6603523000003</v>
      </c>
      <c r="V103" s="29">
        <f t="shared" si="1"/>
        <v>-11.685704732373562</v>
      </c>
    </row>
    <row r="104" spans="1:22" ht="15.75" x14ac:dyDescent="0.25">
      <c r="A104" s="72" t="s">
        <v>51</v>
      </c>
      <c r="B104" s="4" t="s">
        <v>23</v>
      </c>
      <c r="C104" s="4">
        <v>206302</v>
      </c>
      <c r="D104" s="4">
        <v>1714</v>
      </c>
      <c r="E104" s="4">
        <v>5202</v>
      </c>
      <c r="F104" s="4">
        <v>110900</v>
      </c>
      <c r="G104" s="4">
        <v>195</v>
      </c>
      <c r="H104" s="4">
        <v>1744668</v>
      </c>
      <c r="I104" s="4">
        <v>2784</v>
      </c>
      <c r="J104" s="4">
        <v>3065</v>
      </c>
      <c r="K104" s="4">
        <v>556</v>
      </c>
      <c r="L104" s="4">
        <v>19</v>
      </c>
      <c r="M104" s="4">
        <v>353348</v>
      </c>
      <c r="N104" s="4">
        <v>2409</v>
      </c>
      <c r="O104" s="4">
        <v>3221</v>
      </c>
      <c r="P104" s="4">
        <v>36493</v>
      </c>
      <c r="Q104" s="4"/>
      <c r="R104" s="4"/>
      <c r="S104" s="4"/>
      <c r="T104" s="37">
        <v>2470876</v>
      </c>
      <c r="U104" s="4">
        <v>5916320</v>
      </c>
      <c r="V104" s="27">
        <f t="shared" si="1"/>
        <v>-58.236268491224273</v>
      </c>
    </row>
    <row r="105" spans="1:22" ht="15" customHeight="1" x14ac:dyDescent="0.25">
      <c r="A105" s="73"/>
      <c r="B105" s="38" t="s">
        <v>24</v>
      </c>
      <c r="C105" s="39">
        <v>1268.00539</v>
      </c>
      <c r="D105" s="39">
        <v>82.767122000000001</v>
      </c>
      <c r="E105" s="39">
        <v>152.92160000000001</v>
      </c>
      <c r="F105" s="39">
        <v>1059.1710239999979</v>
      </c>
      <c r="G105" s="39">
        <v>20.381709699999998</v>
      </c>
      <c r="H105" s="39">
        <v>4713.0847141000013</v>
      </c>
      <c r="I105" s="39">
        <v>40.434420000000003</v>
      </c>
      <c r="J105" s="39">
        <v>250.25030000000001</v>
      </c>
      <c r="K105" s="39">
        <v>57.554490000000001</v>
      </c>
      <c r="L105" s="39">
        <v>1.6431</v>
      </c>
      <c r="M105" s="39">
        <v>3346.0260600000001</v>
      </c>
      <c r="N105" s="39">
        <v>58.004359999999998</v>
      </c>
      <c r="O105" s="39">
        <v>63.141689999999997</v>
      </c>
      <c r="P105" s="39">
        <v>585.88304259999995</v>
      </c>
      <c r="Q105" s="39">
        <v>0</v>
      </c>
      <c r="R105" s="39">
        <v>0</v>
      </c>
      <c r="S105" s="39">
        <v>0</v>
      </c>
      <c r="T105" s="40">
        <v>11699.2690224</v>
      </c>
      <c r="U105" s="39">
        <v>10335.144984999997</v>
      </c>
      <c r="V105" s="28">
        <f t="shared" si="1"/>
        <v>13.198886318284222</v>
      </c>
    </row>
    <row r="106" spans="1:22" ht="15.75" x14ac:dyDescent="0.25">
      <c r="A106" s="73"/>
      <c r="B106" s="42" t="s">
        <v>25</v>
      </c>
      <c r="C106" s="8">
        <v>0.36276000000000003</v>
      </c>
      <c r="D106" s="8">
        <v>8.3256525000000003</v>
      </c>
      <c r="E106" s="8">
        <v>376.32308999999998</v>
      </c>
      <c r="F106" s="8">
        <v>0</v>
      </c>
      <c r="G106" s="8">
        <v>92.000018199999943</v>
      </c>
      <c r="H106" s="8">
        <v>2658.2827535000001</v>
      </c>
      <c r="I106" s="8">
        <v>0.63204000000000005</v>
      </c>
      <c r="J106" s="8">
        <v>328.97494999999998</v>
      </c>
      <c r="K106" s="8">
        <v>52.477110000000003</v>
      </c>
      <c r="L106" s="8">
        <v>1.96071</v>
      </c>
      <c r="M106" s="8">
        <v>0</v>
      </c>
      <c r="N106" s="8">
        <v>78.478499999999997</v>
      </c>
      <c r="O106" s="8">
        <v>7.0958440000000005</v>
      </c>
      <c r="P106" s="8">
        <v>614.79791</v>
      </c>
      <c r="Q106" s="8">
        <v>0</v>
      </c>
      <c r="R106" s="8">
        <v>0</v>
      </c>
      <c r="S106" s="8">
        <v>0</v>
      </c>
      <c r="T106" s="43">
        <v>4219.7113381999998</v>
      </c>
      <c r="U106" s="8">
        <v>3384.0635218000007</v>
      </c>
      <c r="V106" s="28">
        <f t="shared" si="1"/>
        <v>24.693620879655171</v>
      </c>
    </row>
    <row r="107" spans="1:22" ht="15.75" x14ac:dyDescent="0.25">
      <c r="A107" s="73"/>
      <c r="B107" s="42" t="s">
        <v>44</v>
      </c>
      <c r="C107" s="8">
        <v>1268.36815</v>
      </c>
      <c r="D107" s="8">
        <v>91.09277449999999</v>
      </c>
      <c r="E107" s="8">
        <v>529.24468999999999</v>
      </c>
      <c r="F107" s="8">
        <v>1059.1710239999979</v>
      </c>
      <c r="G107" s="8">
        <v>112.38172790000007</v>
      </c>
      <c r="H107" s="8">
        <v>7371.3674675999964</v>
      </c>
      <c r="I107" s="8">
        <v>41.066459999999999</v>
      </c>
      <c r="J107" s="8">
        <v>579.22524999999996</v>
      </c>
      <c r="K107" s="8">
        <v>110.0316</v>
      </c>
      <c r="L107" s="8">
        <v>3.6038100000000002</v>
      </c>
      <c r="M107" s="8">
        <v>3346.0260600000001</v>
      </c>
      <c r="N107" s="8">
        <v>136.48285999999999</v>
      </c>
      <c r="O107" s="8">
        <v>70.237534000000011</v>
      </c>
      <c r="P107" s="8">
        <v>1200.6809526</v>
      </c>
      <c r="Q107" s="8">
        <v>0</v>
      </c>
      <c r="R107" s="8">
        <v>0</v>
      </c>
      <c r="S107" s="8">
        <v>0</v>
      </c>
      <c r="T107" s="8">
        <v>15918.980360599995</v>
      </c>
      <c r="U107" s="8">
        <v>13719.208506800001</v>
      </c>
      <c r="V107" s="28">
        <f t="shared" si="1"/>
        <v>16.034247549409752</v>
      </c>
    </row>
    <row r="108" spans="1:22" ht="15.75" x14ac:dyDescent="0.25">
      <c r="A108" s="73"/>
      <c r="B108" s="12" t="s">
        <v>27</v>
      </c>
      <c r="C108" s="12">
        <v>510</v>
      </c>
      <c r="D108" s="12">
        <v>5</v>
      </c>
      <c r="E108" s="12">
        <v>4</v>
      </c>
      <c r="F108" s="12">
        <v>173</v>
      </c>
      <c r="G108" s="12">
        <v>51</v>
      </c>
      <c r="H108" s="12">
        <v>7114</v>
      </c>
      <c r="I108" s="12">
        <v>1544</v>
      </c>
      <c r="J108" s="12">
        <v>7</v>
      </c>
      <c r="K108" s="12"/>
      <c r="L108" s="12">
        <v>85</v>
      </c>
      <c r="M108" s="12">
        <v>2352</v>
      </c>
      <c r="N108" s="12"/>
      <c r="O108" s="12">
        <v>121</v>
      </c>
      <c r="P108" s="12">
        <v>1605</v>
      </c>
      <c r="Q108" s="12"/>
      <c r="R108" s="12"/>
      <c r="S108" s="12"/>
      <c r="T108" s="44">
        <v>13571</v>
      </c>
      <c r="U108" s="12">
        <v>14946</v>
      </c>
      <c r="V108" s="28">
        <f t="shared" si="1"/>
        <v>-9.1997858958918783</v>
      </c>
    </row>
    <row r="109" spans="1:22" ht="16.5" thickBot="1" x14ac:dyDescent="0.3">
      <c r="A109" s="74"/>
      <c r="B109" s="45" t="s">
        <v>28</v>
      </c>
      <c r="C109" s="15">
        <v>615.0675</v>
      </c>
      <c r="D109" s="15">
        <v>44.326619999999998</v>
      </c>
      <c r="E109" s="15">
        <v>11.85</v>
      </c>
      <c r="F109" s="15">
        <v>250.31966</v>
      </c>
      <c r="G109" s="15">
        <v>22.814035000000001</v>
      </c>
      <c r="H109" s="15">
        <v>2422.6583883999997</v>
      </c>
      <c r="I109" s="15">
        <v>243.27694010000005</v>
      </c>
      <c r="J109" s="15">
        <v>22.655729999999998</v>
      </c>
      <c r="K109" s="15">
        <v>0</v>
      </c>
      <c r="L109" s="15">
        <v>321.75134000000003</v>
      </c>
      <c r="M109" s="15">
        <v>1912.9574956000001</v>
      </c>
      <c r="N109" s="15">
        <v>0</v>
      </c>
      <c r="O109" s="15">
        <v>204.1</v>
      </c>
      <c r="P109" s="15">
        <v>2263.0209934</v>
      </c>
      <c r="Q109" s="15">
        <v>0</v>
      </c>
      <c r="R109" s="15">
        <v>0</v>
      </c>
      <c r="S109" s="15">
        <v>0</v>
      </c>
      <c r="T109" s="46">
        <v>8334.7987025000002</v>
      </c>
      <c r="U109" s="15">
        <v>10584.5767858</v>
      </c>
      <c r="V109" s="29">
        <f t="shared" si="1"/>
        <v>-21.25524835644109</v>
      </c>
    </row>
    <row r="110" spans="1:22" ht="15.75" x14ac:dyDescent="0.25">
      <c r="A110" s="72" t="s">
        <v>52</v>
      </c>
      <c r="B110" s="4" t="s">
        <v>23</v>
      </c>
      <c r="C110" s="4"/>
      <c r="D110" s="4"/>
      <c r="E110" s="4"/>
      <c r="F110" s="4"/>
      <c r="G110" s="4">
        <v>174</v>
      </c>
      <c r="H110" s="4">
        <v>6</v>
      </c>
      <c r="I110" s="4">
        <v>6760</v>
      </c>
      <c r="J110" s="4">
        <v>47</v>
      </c>
      <c r="K110" s="4"/>
      <c r="L110" s="4"/>
      <c r="M110" s="4"/>
      <c r="N110" s="4"/>
      <c r="O110" s="4"/>
      <c r="P110" s="4">
        <v>1042</v>
      </c>
      <c r="Q110" s="4"/>
      <c r="R110" s="4"/>
      <c r="S110" s="4"/>
      <c r="T110" s="37">
        <v>8029</v>
      </c>
      <c r="U110" s="4">
        <v>6643</v>
      </c>
      <c r="V110" s="27">
        <f t="shared" si="1"/>
        <v>20.864067439409904</v>
      </c>
    </row>
    <row r="111" spans="1:22" ht="15" customHeight="1" x14ac:dyDescent="0.25">
      <c r="A111" s="73"/>
      <c r="B111" s="38" t="s">
        <v>24</v>
      </c>
      <c r="C111" s="39">
        <v>0</v>
      </c>
      <c r="D111" s="39">
        <v>0</v>
      </c>
      <c r="E111" s="39">
        <v>0</v>
      </c>
      <c r="F111" s="39">
        <v>0</v>
      </c>
      <c r="G111" s="39">
        <v>118.54710979999999</v>
      </c>
      <c r="H111" s="39">
        <v>0</v>
      </c>
      <c r="I111" s="39">
        <v>3395.6932999999999</v>
      </c>
      <c r="J111" s="39">
        <v>125.99467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531.57583</v>
      </c>
      <c r="Q111" s="39">
        <v>0</v>
      </c>
      <c r="R111" s="39">
        <v>0</v>
      </c>
      <c r="S111" s="39">
        <v>0</v>
      </c>
      <c r="T111" s="40">
        <v>4171.8109098000004</v>
      </c>
      <c r="U111" s="39">
        <v>4000.4244601</v>
      </c>
      <c r="V111" s="28">
        <f t="shared" si="1"/>
        <v>4.2842066238070204</v>
      </c>
    </row>
    <row r="112" spans="1:22" ht="15.75" x14ac:dyDescent="0.25">
      <c r="A112" s="73"/>
      <c r="B112" s="42" t="s">
        <v>25</v>
      </c>
      <c r="C112" s="8">
        <v>0</v>
      </c>
      <c r="D112" s="8">
        <v>0</v>
      </c>
      <c r="E112" s="8">
        <v>0</v>
      </c>
      <c r="F112" s="8">
        <v>0</v>
      </c>
      <c r="G112" s="8">
        <v>11884.273100700004</v>
      </c>
      <c r="H112" s="8">
        <v>0</v>
      </c>
      <c r="I112" s="8">
        <v>26667.466818500005</v>
      </c>
      <c r="J112" s="8">
        <v>895.99564999999996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43">
        <v>39447.735569200013</v>
      </c>
      <c r="U112" s="8">
        <v>40849.800346899996</v>
      </c>
      <c r="V112" s="28">
        <f t="shared" si="1"/>
        <v>-3.4322438929775156</v>
      </c>
    </row>
    <row r="113" spans="1:23" ht="15.75" x14ac:dyDescent="0.25">
      <c r="A113" s="73"/>
      <c r="B113" s="42" t="s">
        <v>44</v>
      </c>
      <c r="C113" s="8">
        <v>0</v>
      </c>
      <c r="D113" s="8">
        <v>0</v>
      </c>
      <c r="E113" s="8">
        <v>0</v>
      </c>
      <c r="F113" s="8">
        <v>0</v>
      </c>
      <c r="G113" s="8">
        <v>12002.820210500002</v>
      </c>
      <c r="H113" s="8">
        <v>0</v>
      </c>
      <c r="I113" s="8">
        <v>30063.160118500007</v>
      </c>
      <c r="J113" s="8">
        <v>1021.99032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531.57583</v>
      </c>
      <c r="Q113" s="8">
        <v>0</v>
      </c>
      <c r="R113" s="8">
        <v>0</v>
      </c>
      <c r="S113" s="8">
        <v>0</v>
      </c>
      <c r="T113" s="8">
        <v>43619.546479000019</v>
      </c>
      <c r="U113" s="8">
        <v>44850.224806999999</v>
      </c>
      <c r="V113" s="28">
        <f t="shared" si="1"/>
        <v>-2.7439735994542929</v>
      </c>
    </row>
    <row r="114" spans="1:23" ht="15.75" x14ac:dyDescent="0.25">
      <c r="A114" s="73"/>
      <c r="B114" s="12" t="s">
        <v>27</v>
      </c>
      <c r="C114" s="12"/>
      <c r="D114" s="12"/>
      <c r="E114" s="12"/>
      <c r="F114" s="12"/>
      <c r="G114" s="12">
        <v>501</v>
      </c>
      <c r="H114" s="12"/>
      <c r="I114" s="12">
        <v>5596</v>
      </c>
      <c r="J114" s="12">
        <v>21</v>
      </c>
      <c r="K114" s="12"/>
      <c r="L114" s="12"/>
      <c r="M114" s="12"/>
      <c r="N114" s="12"/>
      <c r="O114" s="12"/>
      <c r="P114" s="12"/>
      <c r="Q114" s="12"/>
      <c r="R114" s="12"/>
      <c r="S114" s="12"/>
      <c r="T114" s="44">
        <v>6118</v>
      </c>
      <c r="U114" s="12">
        <v>4376</v>
      </c>
      <c r="V114" s="28">
        <f t="shared" si="1"/>
        <v>39.808043875685556</v>
      </c>
    </row>
    <row r="115" spans="1:23" ht="16.5" thickBot="1" x14ac:dyDescent="0.3">
      <c r="A115" s="74"/>
      <c r="B115" s="45" t="s">
        <v>28</v>
      </c>
      <c r="C115" s="15">
        <v>0</v>
      </c>
      <c r="D115" s="15">
        <v>0</v>
      </c>
      <c r="E115" s="15">
        <v>0</v>
      </c>
      <c r="F115" s="15">
        <v>0</v>
      </c>
      <c r="G115" s="15">
        <v>1159.3962507000003</v>
      </c>
      <c r="H115" s="15">
        <v>0</v>
      </c>
      <c r="I115" s="15">
        <v>9899.1183999999994</v>
      </c>
      <c r="J115" s="15">
        <v>44.166910000000001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46">
        <v>11102.681560699999</v>
      </c>
      <c r="U115" s="15">
        <v>6194.9160069999998</v>
      </c>
      <c r="V115" s="29">
        <f t="shared" si="1"/>
        <v>79.222471267639889</v>
      </c>
    </row>
    <row r="116" spans="1:23" ht="15.75" x14ac:dyDescent="0.25">
      <c r="A116" s="85" t="s">
        <v>35</v>
      </c>
      <c r="B116" s="86"/>
      <c r="C116" s="4">
        <v>313732</v>
      </c>
      <c r="D116" s="4">
        <v>754241</v>
      </c>
      <c r="E116" s="4">
        <v>52722</v>
      </c>
      <c r="F116" s="4">
        <v>220700</v>
      </c>
      <c r="G116" s="4">
        <v>65533</v>
      </c>
      <c r="H116" s="4">
        <v>1985155</v>
      </c>
      <c r="I116" s="4">
        <v>725134</v>
      </c>
      <c r="J116" s="4">
        <v>317637</v>
      </c>
      <c r="K116" s="4">
        <v>50839</v>
      </c>
      <c r="L116" s="4">
        <v>31689</v>
      </c>
      <c r="M116" s="4">
        <v>413457</v>
      </c>
      <c r="N116" s="4">
        <v>698255</v>
      </c>
      <c r="O116" s="4">
        <v>254044</v>
      </c>
      <c r="P116" s="4">
        <v>595712</v>
      </c>
      <c r="Q116" s="4">
        <v>30773</v>
      </c>
      <c r="R116" s="4">
        <v>58774</v>
      </c>
      <c r="S116" s="4">
        <v>14933</v>
      </c>
      <c r="T116" s="37">
        <v>6583330</v>
      </c>
      <c r="U116" s="4">
        <v>12370818</v>
      </c>
      <c r="V116" s="27">
        <f t="shared" si="1"/>
        <v>-46.783389748357791</v>
      </c>
      <c r="W116" s="61"/>
    </row>
    <row r="117" spans="1:23" ht="15.75" x14ac:dyDescent="0.25">
      <c r="A117" s="87" t="s">
        <v>36</v>
      </c>
      <c r="B117" s="88"/>
      <c r="C117" s="8">
        <v>19293.138610000002</v>
      </c>
      <c r="D117" s="8">
        <v>19614.246575900001</v>
      </c>
      <c r="E117" s="8">
        <v>25723.922362500001</v>
      </c>
      <c r="F117" s="8">
        <v>16022.376368799998</v>
      </c>
      <c r="G117" s="8">
        <v>26047.10700729999</v>
      </c>
      <c r="H117" s="8">
        <v>13029.380900100003</v>
      </c>
      <c r="I117" s="8">
        <v>50568.475329700006</v>
      </c>
      <c r="J117" s="8">
        <v>80230.970822999996</v>
      </c>
      <c r="K117" s="8">
        <v>10877.630958099999</v>
      </c>
      <c r="L117" s="8">
        <v>7579.1556554999997</v>
      </c>
      <c r="M117" s="8">
        <v>14753.13219</v>
      </c>
      <c r="N117" s="8">
        <v>18771.46142</v>
      </c>
      <c r="O117" s="8">
        <v>15643.0857679</v>
      </c>
      <c r="P117" s="8">
        <v>25339.051612600004</v>
      </c>
      <c r="Q117" s="8">
        <v>422.02537999999998</v>
      </c>
      <c r="R117" s="8">
        <v>975.32303999999999</v>
      </c>
      <c r="S117" s="8">
        <v>299.02481</v>
      </c>
      <c r="T117" s="43">
        <v>345189.50881139998</v>
      </c>
      <c r="U117" s="8">
        <v>312383.71741340001</v>
      </c>
      <c r="V117" s="28">
        <f t="shared" si="1"/>
        <v>10.501760997544469</v>
      </c>
      <c r="W117" s="61"/>
    </row>
    <row r="118" spans="1:23" ht="15.75" x14ac:dyDescent="0.25">
      <c r="A118" s="87" t="s">
        <v>37</v>
      </c>
      <c r="B118" s="88"/>
      <c r="C118" s="8">
        <v>61255.567622399998</v>
      </c>
      <c r="D118" s="8">
        <v>42539.141032500003</v>
      </c>
      <c r="E118" s="8">
        <v>140356.13894999999</v>
      </c>
      <c r="F118" s="8">
        <v>31389.653648400003</v>
      </c>
      <c r="G118" s="8">
        <v>155027.9648770999</v>
      </c>
      <c r="H118" s="8">
        <v>43759.979974999987</v>
      </c>
      <c r="I118" s="8">
        <v>141467.1099521</v>
      </c>
      <c r="J118" s="8">
        <v>328274.75044059998</v>
      </c>
      <c r="K118" s="8">
        <v>32846.262831599997</v>
      </c>
      <c r="L118" s="8">
        <v>79569.749345000004</v>
      </c>
      <c r="M118" s="8">
        <v>27336.876660000002</v>
      </c>
      <c r="N118" s="8">
        <v>43119.167560000002</v>
      </c>
      <c r="O118" s="8">
        <v>23211.061166</v>
      </c>
      <c r="P118" s="8">
        <v>69668.146292000005</v>
      </c>
      <c r="Q118" s="8">
        <v>0.32967999999999997</v>
      </c>
      <c r="R118" s="8">
        <v>1.1316200000000001</v>
      </c>
      <c r="S118" s="8">
        <v>0</v>
      </c>
      <c r="T118" s="43">
        <v>1219823.0316527002</v>
      </c>
      <c r="U118" s="8">
        <v>1111170.5115157</v>
      </c>
      <c r="V118" s="28">
        <f t="shared" si="1"/>
        <v>9.7782040659801055</v>
      </c>
      <c r="W118" s="61"/>
    </row>
    <row r="119" spans="1:23" ht="15.75" x14ac:dyDescent="0.25">
      <c r="A119" s="87" t="s">
        <v>38</v>
      </c>
      <c r="B119" s="88"/>
      <c r="C119" s="8">
        <v>80548.7062324</v>
      </c>
      <c r="D119" s="8">
        <v>62153.3876084</v>
      </c>
      <c r="E119" s="8">
        <v>166080.06131250001</v>
      </c>
      <c r="F119" s="8">
        <v>47412.030017199992</v>
      </c>
      <c r="G119" s="8">
        <v>181075.07188439998</v>
      </c>
      <c r="H119" s="8">
        <v>56789.360875099985</v>
      </c>
      <c r="I119" s="8">
        <v>192035.58528180004</v>
      </c>
      <c r="J119" s="8">
        <v>408505.72126359993</v>
      </c>
      <c r="K119" s="8">
        <v>43723.8937897</v>
      </c>
      <c r="L119" s="8">
        <v>87148.905000499988</v>
      </c>
      <c r="M119" s="8">
        <v>42090.008849999998</v>
      </c>
      <c r="N119" s="8">
        <v>61890.628980000001</v>
      </c>
      <c r="O119" s="8">
        <v>38854.146933899996</v>
      </c>
      <c r="P119" s="8">
        <v>95007.197904600005</v>
      </c>
      <c r="Q119" s="8">
        <v>422.35505999999998</v>
      </c>
      <c r="R119" s="8">
        <v>976.45465999999999</v>
      </c>
      <c r="S119" s="8">
        <v>299.02481</v>
      </c>
      <c r="T119" s="8">
        <v>1565012.5404641</v>
      </c>
      <c r="U119" s="8">
        <v>1423554.2289291001</v>
      </c>
      <c r="V119" s="28">
        <f>(T119-U119)/U119*100</f>
        <v>9.9369808792893668</v>
      </c>
      <c r="W119" s="61"/>
    </row>
    <row r="120" spans="1:23" ht="15.75" x14ac:dyDescent="0.25">
      <c r="A120" s="89" t="s">
        <v>39</v>
      </c>
      <c r="B120" s="90"/>
      <c r="C120" s="12">
        <v>25088</v>
      </c>
      <c r="D120" s="12">
        <v>4560</v>
      </c>
      <c r="E120" s="12">
        <v>465</v>
      </c>
      <c r="F120" s="12">
        <v>1962</v>
      </c>
      <c r="G120" s="12">
        <v>22344</v>
      </c>
      <c r="H120" s="12">
        <v>22791</v>
      </c>
      <c r="I120" s="12">
        <v>28301</v>
      </c>
      <c r="J120" s="12">
        <v>59624</v>
      </c>
      <c r="K120" s="12"/>
      <c r="L120" s="12">
        <v>22858</v>
      </c>
      <c r="M120" s="12">
        <v>4084</v>
      </c>
      <c r="N120" s="12"/>
      <c r="O120" s="12">
        <v>1184</v>
      </c>
      <c r="P120" s="12">
        <v>10328</v>
      </c>
      <c r="Q120" s="12">
        <v>37</v>
      </c>
      <c r="R120" s="12">
        <v>38</v>
      </c>
      <c r="S120" s="12">
        <v>4</v>
      </c>
      <c r="T120" s="44">
        <v>203668</v>
      </c>
      <c r="U120" s="12">
        <v>191128</v>
      </c>
      <c r="V120" s="28">
        <f t="shared" si="1"/>
        <v>6.5610480934243016</v>
      </c>
      <c r="W120" s="61"/>
    </row>
    <row r="121" spans="1:23" ht="16.5" thickBot="1" x14ac:dyDescent="0.3">
      <c r="A121" s="83" t="s">
        <v>40</v>
      </c>
      <c r="B121" s="84"/>
      <c r="C121" s="15">
        <v>30963.2350764</v>
      </c>
      <c r="D121" s="15">
        <v>7998.6588186999988</v>
      </c>
      <c r="E121" s="15">
        <v>1758.16336</v>
      </c>
      <c r="F121" s="15">
        <v>3838.9187540000003</v>
      </c>
      <c r="G121" s="15">
        <v>53824.503751100005</v>
      </c>
      <c r="H121" s="15">
        <v>25779.910055300003</v>
      </c>
      <c r="I121" s="15">
        <v>50922.442033199994</v>
      </c>
      <c r="J121" s="15">
        <v>108923.48940000001</v>
      </c>
      <c r="K121" s="15">
        <v>0</v>
      </c>
      <c r="L121" s="15">
        <v>48294.047051199996</v>
      </c>
      <c r="M121" s="15">
        <v>4630.2086656000001</v>
      </c>
      <c r="N121" s="15">
        <v>0</v>
      </c>
      <c r="O121" s="15">
        <v>7461.4019699999999</v>
      </c>
      <c r="P121" s="15">
        <v>19531.202018399999</v>
      </c>
      <c r="Q121" s="15">
        <v>31.256</v>
      </c>
      <c r="R121" s="15">
        <v>86.09</v>
      </c>
      <c r="S121" s="15">
        <v>4.25</v>
      </c>
      <c r="T121" s="46">
        <v>364047.7769539</v>
      </c>
      <c r="U121" s="15">
        <v>319103.93627349997</v>
      </c>
      <c r="V121" s="29">
        <f t="shared" si="1"/>
        <v>14.084389307526193</v>
      </c>
      <c r="W121" s="61"/>
    </row>
    <row r="122" spans="1:23" x14ac:dyDescent="0.25">
      <c r="A122" s="62" t="s">
        <v>53</v>
      </c>
    </row>
  </sheetData>
  <sheetProtection algorithmName="SHA-512" hashValue="/qshGHbYafTpfnH5qqfkPAtWWrHd18zebQ/koCGX3lv1W7aa9lnvRyfmHAgPYZo/AZqfbyWN1ULJGhBWO1ITSQ==" saltValue="9+nPPB2EOcYLfZvpjd8tSA==" spinCount="100000" sheet="1" objects="1" scenarios="1"/>
  <mergeCells count="31">
    <mergeCell ref="A121:B121"/>
    <mergeCell ref="A110:A115"/>
    <mergeCell ref="A116:B116"/>
    <mergeCell ref="A117:B117"/>
    <mergeCell ref="A118:B118"/>
    <mergeCell ref="A119:B119"/>
    <mergeCell ref="A120:B120"/>
    <mergeCell ref="A104:A109"/>
    <mergeCell ref="A55:B55"/>
    <mergeCell ref="A56:B56"/>
    <mergeCell ref="A58:V58"/>
    <mergeCell ref="A59:V59"/>
    <mergeCell ref="A62:A67"/>
    <mergeCell ref="A68:A73"/>
    <mergeCell ref="A74:A79"/>
    <mergeCell ref="A80:A85"/>
    <mergeCell ref="A86:A91"/>
    <mergeCell ref="A92:A97"/>
    <mergeCell ref="A98:A103"/>
    <mergeCell ref="A54:B54"/>
    <mergeCell ref="A5:V5"/>
    <mergeCell ref="A6:V6"/>
    <mergeCell ref="A9:A14"/>
    <mergeCell ref="A15:A20"/>
    <mergeCell ref="A21:A26"/>
    <mergeCell ref="A27:A32"/>
    <mergeCell ref="A33:A38"/>
    <mergeCell ref="A39:A44"/>
    <mergeCell ref="A45:A50"/>
    <mergeCell ref="A52:B52"/>
    <mergeCell ref="A53:B53"/>
  </mergeCells>
  <pageMargins left="0.7" right="0.7" top="0.75" bottom="0.75" header="0.3" footer="0.3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Life2080_81Q4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2024-10-18T06:16:37Z</cp:lastPrinted>
  <dcterms:created xsi:type="dcterms:W3CDTF">2024-08-08T06:08:15Z</dcterms:created>
  <dcterms:modified xsi:type="dcterms:W3CDTF">2024-10-18T06:18:22Z</dcterms:modified>
</cp:coreProperties>
</file>